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</definedNames>
  <calcPr calcId="114210" fullCalcOnLoad="1"/>
</workbook>
</file>

<file path=xl/calcChain.xml><?xml version="1.0" encoding="utf-8"?>
<calcChain xmlns="http://schemas.openxmlformats.org/spreadsheetml/2006/main">
  <c r="P13" i="1"/>
  <c r="Q11"/>
  <c r="AC12"/>
  <c r="Y13"/>
  <c r="AB13"/>
  <c r="AE11"/>
  <c r="AC11"/>
  <c r="O13"/>
  <c r="AA13"/>
  <c r="M13"/>
  <c r="N13"/>
  <c r="L13"/>
  <c r="K13"/>
  <c r="AD13"/>
  <c r="AC13"/>
  <c r="X13"/>
  <c r="Z13"/>
  <c r="H13"/>
  <c r="AE13"/>
  <c r="W13"/>
  <c r="V13"/>
  <c r="U13"/>
  <c r="T13"/>
  <c r="S13"/>
  <c r="R13"/>
  <c r="Q13"/>
  <c r="J13"/>
  <c r="I13"/>
  <c r="G13"/>
  <c r="F13"/>
  <c r="E13"/>
  <c r="D13"/>
  <c r="C13"/>
</calcChain>
</file>

<file path=xl/sharedStrings.xml><?xml version="1.0" encoding="utf-8"?>
<sst xmlns="http://schemas.openxmlformats.org/spreadsheetml/2006/main" count="48" uniqueCount="44">
  <si>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</si>
  <si>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</si>
  <si>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</si>
  <si>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</si>
  <si>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субвенції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</si>
  <si>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</si>
  <si>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</si>
  <si>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</si>
  <si>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</si>
  <si>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</si>
  <si>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</si>
  <si>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</si>
  <si>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</si>
  <si>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 xml:space="preserve"> 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</si>
  <si>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</si>
  <si>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>(грн)</t>
  </si>
  <si>
    <t>фінансування  проектів -переможців обласного конкурсу проектів розвитку територіальних громад сіл, селищ, міст Херсонської області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</si>
  <si>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</si>
  <si>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</si>
  <si>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</si>
  <si>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</si>
  <si>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</si>
  <si>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</si>
  <si>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>Міжбюджетні трансферти на 2019 рік</t>
  </si>
  <si>
    <t xml:space="preserve"> для забезпечення  пільгового відпуску  лікарських засобів  для амбулаторного лікування  дітей  з інвалідністю</t>
  </si>
  <si>
    <t>надання державної підтримки особам з особливими освітніми потребами за рахунок відповідної субвенції з державного бюджету</t>
  </si>
  <si>
    <t>*</t>
  </si>
  <si>
    <t>**</t>
  </si>
  <si>
    <t>загального фонду на</t>
  </si>
  <si>
    <t xml:space="preserve">на придбання обладнання для оснащення ресурсних кімнат  (видатки розвитку) </t>
  </si>
  <si>
    <t>на закупівлю україномовних  дидактичних матеріалів  для закладів загальної середньої освіти  з навчанням мовами  національних меншин (видатки споживання)</t>
  </si>
  <si>
    <t>на оплату комунальних послуг  та енергоносіїв  для КНП "Каховської  центральної  районної лікарні "</t>
  </si>
  <si>
    <t>співфінасування проекту "Спортивний майданчик  для міні - футболу зі штучним покриттям  на території Каховської  загальноосвітньої  школи I-III  ступенів  №1 Каховської міської ради  Херсонськоїх області  за адресою:Херсонська область, м. Каховка, вул. Велика Куликовська,77 - будівництво</t>
  </si>
  <si>
    <t>Секретар ради                                                                   І.А.Гончарова</t>
  </si>
  <si>
    <t>на заходи програми  розвитку людського капіталу</t>
  </si>
  <si>
    <t xml:space="preserve">підготовка тренерів-педагогів. супервізорів, проведення супервізії та підвищення кваліфікації педагогічних працівників
</t>
  </si>
  <si>
    <t xml:space="preserve">заку півля дидактичних матеріалів, музичних інструментів, сучасних меблів, комп'ютерного обладнання, відповідного мультимедійного контенту для початкових класів згідно з переліком, затвердженим МОН
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</si>
  <si>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</si>
  <si>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на реалізацію заходів, спрямованих на підвищення якості освіти (придбання  послуг з доступу  до Інтернету  закладів загальної середньої освіти)</t>
  </si>
  <si>
    <t xml:space="preserve"> спеціального  фонду на</t>
  </si>
  <si>
    <t>співфінансування з придбання комп'ютерного обладнання для  загальноосвітніх навчальних закладів</t>
  </si>
  <si>
    <t xml:space="preserve">Додаток 4
до рішення  міської ради   
                    №   
</t>
  </si>
  <si>
    <t>на  проведення поточного ремонту фіброгастроскопа  для КНП "Каховської  центральної  районної лікарні "</t>
  </si>
  <si>
    <t xml:space="preserve">забезпечення житлом дітей-сиріт, дітей, позбавлених батьківського піклування, осіб з їх числа 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</si>
</sst>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vertical="top"/>
    </xf>
    <xf numFmtId="0" fontId="1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/>
    <xf numFmtId="0" fontId="6" fillId="0" borderId="5" xfId="0" applyNumberFormat="1" applyFont="1" applyFill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6" fillId="0" borderId="19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9"/>
  <sheetViews>
    <sheetView tabSelected="1" view="pageBreakPreview" zoomScale="75" zoomScaleNormal="100" workbookViewId="0">
      <selection activeCell="A15" sqref="A15:W15"/>
    </sheetView>
  </sheetViews>
  <sheetFormatPr defaultRowHeight="12.75"/>
  <cols>
    <col min="1" max="1" width="13.42578125" customWidth="1"/>
    <col min="2" max="2" width="23.28515625" customWidth="1"/>
    <col min="3" max="3" width="18" customWidth="1"/>
    <col min="4" max="4" width="14" customWidth="1"/>
    <col min="5" max="5" width="18.7109375" customWidth="1"/>
    <col min="6" max="6" width="17.28515625" customWidth="1"/>
    <col min="7" max="8" width="9.7109375" customWidth="1"/>
    <col min="9" max="9" width="11.5703125" customWidth="1"/>
    <col min="10" max="11" width="11.28515625" customWidth="1"/>
    <col min="12" max="16" width="12.5703125" customWidth="1"/>
    <col min="17" max="17" width="11.7109375" bestFit="1" customWidth="1"/>
    <col min="18" max="18" width="11.5703125" customWidth="1"/>
    <col min="19" max="19" width="11.85546875" customWidth="1"/>
    <col min="20" max="20" width="11.28515625" customWidth="1"/>
    <col min="21" max="21" width="12" customWidth="1"/>
    <col min="22" max="22" width="13.42578125" customWidth="1"/>
    <col min="23" max="24" width="12.5703125" customWidth="1"/>
    <col min="25" max="25" width="13" customWidth="1"/>
    <col min="26" max="26" width="11.5703125" customWidth="1"/>
    <col min="27" max="27" width="12.140625" customWidth="1"/>
    <col min="28" max="28" width="14.5703125" customWidth="1"/>
    <col min="29" max="29" width="11.5703125" customWidth="1"/>
    <col min="30" max="30" width="23.28515625" customWidth="1"/>
    <col min="31" max="31" width="11.28515625" customWidth="1"/>
  </cols>
  <sheetData>
    <row r="1" spans="1:31" ht="28.9" customHeight="1">
      <c r="R1" s="44" t="s">
        <v>41</v>
      </c>
      <c r="S1" s="44"/>
      <c r="T1" s="44"/>
      <c r="U1" s="44"/>
      <c r="V1" s="44"/>
      <c r="W1" s="45"/>
      <c r="X1" s="12"/>
      <c r="Y1" s="12"/>
      <c r="Z1" s="12"/>
      <c r="AA1" s="12"/>
      <c r="AB1" s="12"/>
      <c r="AC1" s="12"/>
      <c r="AD1" s="12"/>
    </row>
    <row r="2" spans="1:31" ht="34.15" customHeight="1">
      <c r="R2" s="45"/>
      <c r="S2" s="45"/>
      <c r="T2" s="45"/>
      <c r="U2" s="45"/>
      <c r="V2" s="45"/>
      <c r="W2" s="45"/>
      <c r="X2" s="12"/>
      <c r="Y2" s="12"/>
      <c r="Z2" s="12"/>
      <c r="AA2" s="12"/>
      <c r="AB2" s="12"/>
      <c r="AC2" s="12"/>
      <c r="AD2" s="12"/>
    </row>
    <row r="3" spans="1:31" ht="18" customHeight="1">
      <c r="C3" s="36" t="s">
        <v>23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31">
      <c r="AE4" t="s">
        <v>15</v>
      </c>
    </row>
    <row r="5" spans="1:31" ht="13.15" customHeight="1">
      <c r="A5" s="33" t="s">
        <v>0</v>
      </c>
      <c r="B5" s="56" t="s">
        <v>1</v>
      </c>
      <c r="C5" s="53" t="s">
        <v>2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46" t="s">
        <v>3</v>
      </c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8"/>
    </row>
    <row r="6" spans="1:31" ht="15.75" customHeight="1">
      <c r="A6" s="34"/>
      <c r="B6" s="57"/>
      <c r="C6" s="39" t="s">
        <v>4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25"/>
      <c r="P6" s="25"/>
      <c r="Q6" s="37" t="s">
        <v>5</v>
      </c>
      <c r="R6" s="46" t="s">
        <v>4</v>
      </c>
      <c r="S6" s="47"/>
      <c r="T6" s="47"/>
      <c r="U6" s="47"/>
      <c r="V6" s="47"/>
      <c r="W6" s="47"/>
      <c r="X6" s="47"/>
      <c r="Y6" s="47"/>
      <c r="Z6" s="47"/>
      <c r="AA6" s="47"/>
      <c r="AB6" s="47"/>
      <c r="AC6" s="53" t="s">
        <v>5</v>
      </c>
      <c r="AD6" s="29" t="s">
        <v>4</v>
      </c>
      <c r="AE6" s="49" t="s">
        <v>5</v>
      </c>
    </row>
    <row r="7" spans="1:31" ht="27" customHeight="1">
      <c r="A7" s="34"/>
      <c r="B7" s="57"/>
      <c r="C7" s="41" t="s">
        <v>6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3"/>
      <c r="Q7" s="38"/>
      <c r="R7" s="55"/>
      <c r="S7" s="55"/>
      <c r="T7" s="55"/>
      <c r="U7" s="40" t="s">
        <v>28</v>
      </c>
      <c r="V7" s="40"/>
      <c r="W7" s="40"/>
      <c r="X7" s="40"/>
      <c r="Y7" s="40"/>
      <c r="Z7" s="40"/>
      <c r="AA7" s="40"/>
      <c r="AB7" s="25"/>
      <c r="AC7" s="53"/>
      <c r="AD7" s="19" t="s">
        <v>39</v>
      </c>
      <c r="AE7" s="50"/>
    </row>
    <row r="8" spans="1:31" ht="15.75" customHeight="1">
      <c r="A8" s="34"/>
      <c r="B8" s="57"/>
      <c r="C8" s="41" t="s">
        <v>26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3"/>
      <c r="Q8" s="38"/>
      <c r="R8" s="40" t="s">
        <v>27</v>
      </c>
      <c r="S8" s="40"/>
      <c r="T8" s="40"/>
      <c r="U8" s="40"/>
      <c r="V8" s="40"/>
      <c r="W8" s="40"/>
      <c r="X8" s="40"/>
      <c r="Y8" s="40"/>
      <c r="Z8" s="40"/>
      <c r="AA8" s="40"/>
      <c r="AB8" s="25"/>
      <c r="AC8" s="53"/>
      <c r="AD8" s="53" t="s">
        <v>32</v>
      </c>
      <c r="AE8" s="51"/>
    </row>
    <row r="9" spans="1:31" ht="379.15" customHeight="1">
      <c r="A9" s="35"/>
      <c r="B9" s="58"/>
      <c r="C9" s="19" t="s">
        <v>9</v>
      </c>
      <c r="D9" s="19" t="s">
        <v>10</v>
      </c>
      <c r="E9" s="19" t="s">
        <v>11</v>
      </c>
      <c r="F9" s="19" t="s">
        <v>12</v>
      </c>
      <c r="G9" s="19" t="s">
        <v>13</v>
      </c>
      <c r="H9" s="19" t="s">
        <v>25</v>
      </c>
      <c r="I9" s="19" t="s">
        <v>14</v>
      </c>
      <c r="J9" s="19" t="s">
        <v>16</v>
      </c>
      <c r="K9" s="20" t="s">
        <v>29</v>
      </c>
      <c r="L9" s="20" t="s">
        <v>30</v>
      </c>
      <c r="M9" s="20" t="s">
        <v>36</v>
      </c>
      <c r="N9" s="20" t="s">
        <v>35</v>
      </c>
      <c r="O9" s="27" t="s">
        <v>38</v>
      </c>
      <c r="P9" s="32" t="s">
        <v>43</v>
      </c>
      <c r="Q9" s="38"/>
      <c r="R9" s="19" t="s">
        <v>17</v>
      </c>
      <c r="S9" s="19" t="s">
        <v>24</v>
      </c>
      <c r="T9" s="19" t="s">
        <v>18</v>
      </c>
      <c r="U9" s="19" t="s">
        <v>19</v>
      </c>
      <c r="V9" s="19" t="s">
        <v>20</v>
      </c>
      <c r="W9" s="19" t="s">
        <v>21</v>
      </c>
      <c r="X9" s="19" t="s">
        <v>31</v>
      </c>
      <c r="Y9" s="20" t="s">
        <v>42</v>
      </c>
      <c r="Z9" s="20" t="s">
        <v>34</v>
      </c>
      <c r="AA9" s="20" t="s">
        <v>37</v>
      </c>
      <c r="AB9" s="27" t="s">
        <v>40</v>
      </c>
      <c r="AC9" s="53"/>
      <c r="AD9" s="53"/>
      <c r="AE9" s="52"/>
    </row>
    <row r="10" spans="1:31" ht="15.75">
      <c r="A10" s="1">
        <v>1</v>
      </c>
      <c r="B10" s="1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15">
        <v>11</v>
      </c>
      <c r="L10" s="15">
        <v>12</v>
      </c>
      <c r="M10" s="15">
        <v>13</v>
      </c>
      <c r="N10" s="15">
        <v>14</v>
      </c>
      <c r="O10" s="15">
        <v>15</v>
      </c>
      <c r="P10" s="15">
        <v>16</v>
      </c>
      <c r="Q10" s="15">
        <v>17</v>
      </c>
      <c r="R10" s="4">
        <v>18</v>
      </c>
      <c r="S10" s="4">
        <v>19</v>
      </c>
      <c r="T10" s="4">
        <v>20</v>
      </c>
      <c r="U10" s="4">
        <v>21</v>
      </c>
      <c r="V10" s="4">
        <v>22</v>
      </c>
      <c r="W10" s="5">
        <v>23</v>
      </c>
      <c r="X10" s="5">
        <v>24</v>
      </c>
      <c r="Y10" s="5">
        <v>25</v>
      </c>
      <c r="Z10" s="22">
        <v>26</v>
      </c>
      <c r="AA10" s="22">
        <v>27</v>
      </c>
      <c r="AB10" s="22">
        <v>28</v>
      </c>
      <c r="AC10" s="28">
        <v>29</v>
      </c>
      <c r="AD10" s="5">
        <v>30</v>
      </c>
      <c r="AE10" s="6">
        <v>31</v>
      </c>
    </row>
    <row r="11" spans="1:31" ht="15.75">
      <c r="A11" s="7">
        <v>21100000000</v>
      </c>
      <c r="B11" s="8" t="s">
        <v>7</v>
      </c>
      <c r="C11" s="1">
        <v>24312059</v>
      </c>
      <c r="D11" s="1">
        <v>1830200</v>
      </c>
      <c r="E11" s="1">
        <v>57362300</v>
      </c>
      <c r="F11" s="1">
        <v>501400</v>
      </c>
      <c r="G11" s="1">
        <v>1141599</v>
      </c>
      <c r="H11" s="1">
        <v>265448</v>
      </c>
      <c r="I11" s="1">
        <v>53730</v>
      </c>
      <c r="J11" s="1">
        <v>500000</v>
      </c>
      <c r="K11" s="1">
        <v>306922</v>
      </c>
      <c r="L11" s="1">
        <v>41874</v>
      </c>
      <c r="M11" s="1">
        <v>708808</v>
      </c>
      <c r="N11" s="1">
        <v>14560</v>
      </c>
      <c r="O11" s="1">
        <v>338826</v>
      </c>
      <c r="P11" s="1">
        <v>1363698</v>
      </c>
      <c r="Q11" s="1">
        <f>C11+D11+E11+F11+G11+I11+J11+H11+K11+L11+M11+N11+O11+P11</f>
        <v>88741424</v>
      </c>
      <c r="R11" s="3"/>
      <c r="S11" s="3"/>
      <c r="T11" s="3"/>
      <c r="U11" s="3"/>
      <c r="V11" s="3"/>
      <c r="W11" s="15"/>
      <c r="X11" s="4"/>
      <c r="Y11" s="4"/>
      <c r="Z11" s="30">
        <v>21800</v>
      </c>
      <c r="AA11" s="26">
        <v>349000</v>
      </c>
      <c r="AB11" s="26">
        <v>158400</v>
      </c>
      <c r="AC11" s="26">
        <f>R11+S11+T11+U11+V11+W11+Z11+X11+AA11+AB11</f>
        <v>529200</v>
      </c>
      <c r="AD11" s="26">
        <v>85000</v>
      </c>
      <c r="AE11" s="31">
        <f>AD11</f>
        <v>85000</v>
      </c>
    </row>
    <row r="12" spans="1:31" ht="30">
      <c r="A12" s="7">
        <v>21312200000</v>
      </c>
      <c r="B12" s="8" t="s">
        <v>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>
        <v>26965100</v>
      </c>
      <c r="S12" s="1">
        <v>102093</v>
      </c>
      <c r="T12" s="1">
        <v>250000</v>
      </c>
      <c r="U12" s="1">
        <v>137800</v>
      </c>
      <c r="V12" s="1">
        <v>780000</v>
      </c>
      <c r="W12" s="2">
        <v>430000</v>
      </c>
      <c r="X12" s="4">
        <v>3800000</v>
      </c>
      <c r="Y12" s="4">
        <v>47000</v>
      </c>
      <c r="Z12" s="4"/>
      <c r="AA12" s="18"/>
      <c r="AB12" s="18"/>
      <c r="AC12" s="18">
        <f>R12+S12+T12+U12+V12+W12+Z12+X12+Y12</f>
        <v>32511993</v>
      </c>
      <c r="AD12" s="18"/>
      <c r="AE12" s="17"/>
    </row>
    <row r="13" spans="1:31" ht="15.75">
      <c r="A13" s="1"/>
      <c r="B13" s="9" t="s">
        <v>22</v>
      </c>
      <c r="C13" s="10">
        <f>C11+C12</f>
        <v>24312059</v>
      </c>
      <c r="D13" s="10">
        <f t="shared" ref="D13:L13" si="0">D11+D12</f>
        <v>1830200</v>
      </c>
      <c r="E13" s="10">
        <f t="shared" si="0"/>
        <v>57362300</v>
      </c>
      <c r="F13" s="10">
        <f t="shared" si="0"/>
        <v>501400</v>
      </c>
      <c r="G13" s="10">
        <f t="shared" si="0"/>
        <v>1141599</v>
      </c>
      <c r="H13" s="10">
        <f t="shared" si="0"/>
        <v>265448</v>
      </c>
      <c r="I13" s="10">
        <f t="shared" si="0"/>
        <v>53730</v>
      </c>
      <c r="J13" s="10">
        <f t="shared" si="0"/>
        <v>500000</v>
      </c>
      <c r="K13" s="10">
        <f t="shared" si="0"/>
        <v>306922</v>
      </c>
      <c r="L13" s="10">
        <f t="shared" si="0"/>
        <v>41874</v>
      </c>
      <c r="M13" s="10">
        <f>M11+M12</f>
        <v>708808</v>
      </c>
      <c r="N13" s="10">
        <f>N11+N12</f>
        <v>14560</v>
      </c>
      <c r="O13" s="10">
        <f>O11+O12</f>
        <v>338826</v>
      </c>
      <c r="P13" s="10">
        <f>P11+P12</f>
        <v>1363698</v>
      </c>
      <c r="Q13" s="10">
        <f>Q11+Q12</f>
        <v>88741424</v>
      </c>
      <c r="R13" s="10">
        <f t="shared" ref="R13:AE13" si="1">R11+R12</f>
        <v>26965100</v>
      </c>
      <c r="S13" s="10">
        <f t="shared" si="1"/>
        <v>102093</v>
      </c>
      <c r="T13" s="10">
        <f t="shared" si="1"/>
        <v>250000</v>
      </c>
      <c r="U13" s="10">
        <f t="shared" si="1"/>
        <v>137800</v>
      </c>
      <c r="V13" s="10">
        <f t="shared" si="1"/>
        <v>780000</v>
      </c>
      <c r="W13" s="16">
        <f t="shared" si="1"/>
        <v>430000</v>
      </c>
      <c r="X13" s="16">
        <f t="shared" si="1"/>
        <v>3800000</v>
      </c>
      <c r="Y13" s="16">
        <f t="shared" si="1"/>
        <v>47000</v>
      </c>
      <c r="Z13" s="16">
        <f t="shared" si="1"/>
        <v>21800</v>
      </c>
      <c r="AA13" s="16">
        <f t="shared" si="1"/>
        <v>349000</v>
      </c>
      <c r="AB13" s="16">
        <f t="shared" si="1"/>
        <v>158400</v>
      </c>
      <c r="AC13" s="16">
        <f t="shared" si="1"/>
        <v>33041193</v>
      </c>
      <c r="AD13" s="24">
        <f>AD11+AD12</f>
        <v>85000</v>
      </c>
      <c r="AE13" s="23">
        <f t="shared" si="1"/>
        <v>85000</v>
      </c>
    </row>
    <row r="15" spans="1:31" ht="38.25" customHeight="1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13"/>
      <c r="Y15" s="13"/>
      <c r="Z15" s="13"/>
      <c r="AA15" s="13"/>
      <c r="AB15" s="13"/>
      <c r="AC15" s="13"/>
      <c r="AD15" s="13"/>
    </row>
    <row r="16" spans="1:31" ht="33.6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59" t="s">
        <v>33</v>
      </c>
      <c r="V16" s="59"/>
      <c r="W16" s="59"/>
      <c r="X16" s="59"/>
      <c r="Y16" s="59"/>
      <c r="Z16" s="59"/>
      <c r="AA16" s="59"/>
      <c r="AB16" s="59"/>
      <c r="AC16" s="59"/>
      <c r="AD16" s="59"/>
      <c r="AE16" s="59"/>
    </row>
    <row r="17" spans="1:30" ht="36.75" customHeight="1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14"/>
      <c r="Y17" s="14"/>
      <c r="Z17" s="14"/>
      <c r="AA17" s="14"/>
      <c r="AB17" s="14"/>
      <c r="AC17" s="14"/>
      <c r="AD17" s="14"/>
    </row>
    <row r="19" spans="1:30" ht="15">
      <c r="A19" s="11"/>
      <c r="B19" s="11"/>
      <c r="C19" s="11"/>
      <c r="D19" s="11"/>
      <c r="E19" s="11"/>
    </row>
  </sheetData>
  <mergeCells count="20">
    <mergeCell ref="U16:AE16"/>
    <mergeCell ref="AD8:AD9"/>
    <mergeCell ref="R6:AB6"/>
    <mergeCell ref="A15:W15"/>
    <mergeCell ref="R1:W2"/>
    <mergeCell ref="R5:AE5"/>
    <mergeCell ref="AE6:AE9"/>
    <mergeCell ref="AC6:AC9"/>
    <mergeCell ref="A17:W17"/>
    <mergeCell ref="U7:AA7"/>
    <mergeCell ref="R8:AA8"/>
    <mergeCell ref="R7:T7"/>
    <mergeCell ref="B5:B9"/>
    <mergeCell ref="C5:Q5"/>
    <mergeCell ref="A5:A9"/>
    <mergeCell ref="C3:Q3"/>
    <mergeCell ref="Q6:Q9"/>
    <mergeCell ref="C6:N6"/>
    <mergeCell ref="C7:P7"/>
    <mergeCell ref="C8:P8"/>
  </mergeCells>
  <phoneticPr fontId="0" type="noConversion"/>
  <pageMargins left="0.18" right="0.19" top="0.23" bottom="0.28000000000000003" header="0.17" footer="0.23"/>
  <pageSetup paperSize="9" scale="59" orientation="landscape" verticalDpi="0" r:id="rId1"/>
  <headerFooter alignWithMargins="0"/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2019-09-05T06:03:03Z</cp:lastPrinted>
  <dcterms:created xsi:type="dcterms:W3CDTF">2018-11-29T06:06:17Z</dcterms:created>
  <dcterms:modified xsi:type="dcterms:W3CDTF">2019-09-16T07:18:49Z</dcterms:modified>
</cp:coreProperties>
</file>