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 defaultThemeVersion="124226"/>
  <bookViews>
    <workbookView xWindow="4515" yWindow="3570" windowWidth="16200" windowHeight="948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Лист1!$A:$B</definedName>
    <definedName name="_xlnm.Print_Area" localSheetId="0">Лист1!$A$1:$Y$20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N15" i="1" l="1"/>
  <c r="K17" i="1"/>
  <c r="H17" i="1" l="1"/>
  <c r="L17" i="1" l="1"/>
  <c r="Y15" i="1" l="1"/>
  <c r="Y16" i="1"/>
  <c r="X17" i="1"/>
  <c r="M17" i="1" l="1"/>
  <c r="N17" i="1" l="1"/>
  <c r="I17" i="1"/>
  <c r="G17" i="1"/>
  <c r="P17" i="1"/>
  <c r="W17" i="1"/>
  <c r="C17" i="1"/>
  <c r="V17" i="1"/>
  <c r="J17" i="1"/>
  <c r="U17" i="1"/>
  <c r="T17" i="1"/>
  <c r="S17" i="1"/>
  <c r="R17" i="1"/>
  <c r="Q17" i="1"/>
  <c r="O17" i="1"/>
  <c r="F17" i="1"/>
  <c r="E17" i="1"/>
  <c r="D17" i="1"/>
  <c r="Y17" i="1" l="1"/>
</calcChain>
</file>

<file path=xl/sharedStrings.xml><?xml version="1.0" encoding="utf-8"?>
<sst xmlns="http://schemas.openxmlformats.org/spreadsheetml/2006/main" count="45" uniqueCount="43">
  <si>
    <t>Найменування бюджету - одержувача/надавача міжбюджетного трансферту</t>
  </si>
  <si>
    <t>Трансферти з інших місцевих бюджетів</t>
  </si>
  <si>
    <t>Трансферти іншим бюджетам</t>
  </si>
  <si>
    <t>усього</t>
  </si>
  <si>
    <t>загального фонду на:</t>
  </si>
  <si>
    <t xml:space="preserve">Обласний бюджет </t>
  </si>
  <si>
    <t>Районний бюджет Каховського району</t>
  </si>
  <si>
    <t>на здійснення переданих видатків у сфері охорони здоров’я за рахунок коштів медичної субвенції</t>
  </si>
  <si>
    <t xml:space="preserve"> для придбання лікарських засобів  для імуносупресивної терапії для хворих з трансплантованими органами</t>
  </si>
  <si>
    <t xml:space="preserve"> для забезпечення  пільгового відпуску  лікарських засобів  для окремих груп населення  та за певними категоріями захворювань</t>
  </si>
  <si>
    <t xml:space="preserve"> на оплату комунальних послуг  та енергоносіїв  для КНП "Каховського РЦПМСД"</t>
  </si>
  <si>
    <t>на оплату поточних видатків з утримання КНП "Каховського РЦПМСД</t>
  </si>
  <si>
    <t>Усього</t>
  </si>
  <si>
    <t xml:space="preserve"> для забезпечення  пільгового відпуску  лікарських засобів  для амбулаторного лікування  дітей  з інвалідністю</t>
  </si>
  <si>
    <t>загального фонду на</t>
  </si>
  <si>
    <t>найменування трансферту</t>
  </si>
  <si>
    <t>Міжбюджетні трансферти на 2020  рік</t>
  </si>
  <si>
    <t>(код бюджету)</t>
  </si>
  <si>
    <t>Код бюджету</t>
  </si>
  <si>
    <t>код Класифікації доходів бюджету</t>
  </si>
  <si>
    <t>код Типової програмної класифікації видатків та кредитування місцевого бюджету</t>
  </si>
  <si>
    <t xml:space="preserve"> на оплату комунальних послуг  та енергоносіїв  для КНП "Каховської центральної районної лікарні"</t>
  </si>
  <si>
    <t>надання державної підтримки особам з особливими освітніми потребами за рахунок відповідної субвенції з державного бюджету у закладах загальної середньої освіти</t>
  </si>
  <si>
    <t>надання державної підтримки особам з особливими освітніми потребами за рахунок відповідної субвенції з державного бюджету у закладах  дошкільної освіти</t>
  </si>
  <si>
    <t>на здійснення  переданих видатків  у сфері  освіти  за рахунок коштів освітньої субвенції</t>
  </si>
  <si>
    <t>проведення видатків  на поховання учасників  бойових дій та осіб з інвалідністю  внаслідок війни, а також на надання  пільгового медичного обслуговування  особам, які постраждали внаслідок Чорнобильської катастрофи</t>
  </si>
  <si>
    <t xml:space="preserve">                                                                        найменування трансферту</t>
  </si>
  <si>
    <t>дотації на:</t>
  </si>
  <si>
    <t>субвенції на:</t>
  </si>
  <si>
    <t>на співфінасування  спортивного майданчика для міні - футболу зі штучним покриттям на території Каховської ЗОШ №1</t>
  </si>
  <si>
    <t>Субвенція з місцевого бюджету за рахунок залишку коштів медичної субвенції, що утворився на початок бюджетного періоду</t>
  </si>
  <si>
    <t>на закупівлю засобів навчання  та обладнання  для навчальних кабінетів початкової школи</t>
  </si>
  <si>
    <t xml:space="preserve"> на фінасування програми  з розвитку людського капіталу</t>
  </si>
  <si>
    <t xml:space="preserve">   
</t>
  </si>
  <si>
    <r>
      <t>здійснення переданих з державного бюджету  видатків з утримання  закладів освіти та охорони здоров</t>
    </r>
    <r>
      <rPr>
        <sz val="13"/>
        <rFont val="Arial Cyr"/>
        <charset val="204"/>
      </rPr>
      <t>'</t>
    </r>
    <r>
      <rPr>
        <sz val="13"/>
        <rFont val="Times New Roman"/>
        <family val="1"/>
        <charset val="204"/>
      </rPr>
      <t>я за рахунок  відповідної додаткової дотації з державного  бюджету</t>
    </r>
  </si>
  <si>
    <t>на ремонт та придбання обладнання  для їдалень (харчоблоків) комунальних закладів загальної середньої освіти</t>
  </si>
  <si>
    <t xml:space="preserve">на реалізацію програми  "Спроможна школа для кращих результатів" </t>
  </si>
  <si>
    <t xml:space="preserve">на проведення виборів депутатів місцевих рад та  сільських, селищних, міських голів </t>
  </si>
  <si>
    <t>на закупівлю засобів захисту учасників освітнього процесу  в закладах загальної середньої освіти під час карантину</t>
  </si>
  <si>
    <t xml:space="preserve"> на оплату праці  старост </t>
  </si>
  <si>
    <t xml:space="preserve">Начальник фінансового управління Каховської міської ради                                                                </t>
  </si>
  <si>
    <t>Олександр  ГОНЧАРОВ</t>
  </si>
  <si>
    <t xml:space="preserve">Додаток 4
до рішення  виконкому     
16.12.2020  №  268   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</si>
</sst>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0"/>
      <name val="Arial Cyr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Arial Cyr"/>
      <charset val="204"/>
    </font>
    <font>
      <sz val="12"/>
      <name val="Arial Cyr"/>
      <charset val="204"/>
    </font>
    <font>
      <u/>
      <sz val="8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Arial"/>
      <family val="2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3"/>
      <name val="Times New Roman"/>
      <family val="1"/>
      <charset val="204"/>
    </font>
    <font>
      <sz val="13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8" fillId="0" borderId="0">
      <alignment vertical="top"/>
    </xf>
  </cellStyleXfs>
  <cellXfs count="61">
    <xf numFmtId="0" fontId="0" fillId="0" borderId="0" xfId="0"/>
    <xf numFmtId="0" fontId="4" fillId="0" borderId="0" xfId="0" applyFont="1"/>
    <xf numFmtId="0" fontId="0" fillId="0" borderId="0" xfId="0" applyAlignment="1">
      <alignment horizontal="left"/>
    </xf>
    <xf numFmtId="0" fontId="2" fillId="0" borderId="0" xfId="0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2" fillId="0" borderId="0" xfId="0" applyFont="1" applyAlignment="1">
      <alignment wrapText="1"/>
    </xf>
    <xf numFmtId="0" fontId="6" fillId="0" borderId="0" xfId="0" applyNumberFormat="1" applyFont="1" applyFill="1" applyAlignment="1" applyProtection="1">
      <alignment horizontal="right" vertical="center"/>
    </xf>
    <xf numFmtId="0" fontId="6" fillId="0" borderId="0" xfId="0" applyNumberFormat="1" applyFont="1" applyFill="1" applyBorder="1" applyAlignment="1" applyProtection="1">
      <alignment vertical="center"/>
    </xf>
    <xf numFmtId="0" fontId="7" fillId="0" borderId="0" xfId="0" applyNumberFormat="1" applyFont="1" applyFill="1" applyAlignment="1" applyProtection="1"/>
    <xf numFmtId="0" fontId="0" fillId="0" borderId="0" xfId="0" applyFill="1"/>
    <xf numFmtId="0" fontId="0" fillId="0" borderId="0" xfId="0" applyBorder="1"/>
    <xf numFmtId="0" fontId="6" fillId="0" borderId="0" xfId="0" applyNumberFormat="1" applyFont="1" applyFill="1" applyBorder="1" applyAlignment="1" applyProtection="1">
      <alignment horizontal="center" vertical="center"/>
    </xf>
    <xf numFmtId="0" fontId="5" fillId="0" borderId="0" xfId="0" applyNumberFormat="1" applyFont="1" applyFill="1" applyAlignment="1" applyProtection="1">
      <alignment horizontal="center" vertical="center"/>
    </xf>
    <xf numFmtId="0" fontId="1" fillId="0" borderId="1" xfId="0" applyFont="1" applyBorder="1" applyAlignment="1">
      <alignment horizontal="center" vertical="top" wrapText="1"/>
    </xf>
    <xf numFmtId="0" fontId="1" fillId="0" borderId="2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1" fillId="0" borderId="6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3" fontId="9" fillId="2" borderId="1" xfId="1" applyNumberFormat="1" applyFont="1" applyFill="1" applyBorder="1" applyAlignment="1">
      <alignment horizontal="left" vertical="top"/>
    </xf>
    <xf numFmtId="0" fontId="10" fillId="0" borderId="6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top" wrapText="1"/>
    </xf>
    <xf numFmtId="3" fontId="1" fillId="0" borderId="1" xfId="0" applyNumberFormat="1" applyFont="1" applyBorder="1" applyAlignment="1">
      <alignment horizontal="center" vertical="top" wrapText="1"/>
    </xf>
    <xf numFmtId="1" fontId="1" fillId="0" borderId="1" xfId="0" applyNumberFormat="1" applyFont="1" applyFill="1" applyBorder="1" applyAlignment="1">
      <alignment horizontal="center" vertical="top" wrapText="1"/>
    </xf>
    <xf numFmtId="2" fontId="1" fillId="0" borderId="1" xfId="0" applyNumberFormat="1" applyFont="1" applyFill="1" applyBorder="1" applyAlignment="1">
      <alignment horizontal="center" vertical="top" wrapText="1"/>
    </xf>
    <xf numFmtId="4" fontId="1" fillId="0" borderId="1" xfId="0" applyNumberFormat="1" applyFont="1" applyBorder="1" applyAlignment="1">
      <alignment horizontal="center" vertical="top" wrapText="1"/>
    </xf>
    <xf numFmtId="0" fontId="0" fillId="0" borderId="0" xfId="0" applyAlignment="1">
      <alignment wrapText="1"/>
    </xf>
    <xf numFmtId="0" fontId="11" fillId="0" borderId="1" xfId="0" applyFont="1" applyBorder="1" applyAlignment="1">
      <alignment horizontal="center" vertical="top" wrapText="1"/>
    </xf>
    <xf numFmtId="2" fontId="10" fillId="0" borderId="1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2" fillId="0" borderId="0" xfId="0" applyFont="1" applyAlignment="1">
      <alignment horizontal="center" wrapText="1"/>
    </xf>
    <xf numFmtId="0" fontId="1" fillId="0" borderId="1" xfId="0" applyFont="1" applyFill="1" applyBorder="1" applyAlignment="1">
      <alignment horizontal="center" vertical="top" wrapText="1"/>
    </xf>
    <xf numFmtId="0" fontId="1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2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10" fillId="0" borderId="1" xfId="0" applyFont="1" applyFill="1" applyBorder="1" applyAlignment="1">
      <alignment horizontal="center" vertical="top" wrapText="1"/>
    </xf>
    <xf numFmtId="0" fontId="1" fillId="0" borderId="0" xfId="0" applyFont="1" applyAlignment="1">
      <alignment horizontal="left" wrapText="1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center" wrapText="1"/>
    </xf>
    <xf numFmtId="0" fontId="1" fillId="0" borderId="1" xfId="0" applyFont="1" applyFill="1" applyBorder="1" applyAlignment="1">
      <alignment horizontal="center" vertical="top" wrapText="1"/>
    </xf>
    <xf numFmtId="0" fontId="0" fillId="0" borderId="0" xfId="0" applyAlignment="1">
      <alignment horizontal="left" wrapText="1"/>
    </xf>
    <xf numFmtId="0" fontId="0" fillId="0" borderId="0" xfId="0" applyAlignment="1">
      <alignment horizontal="left"/>
    </xf>
    <xf numFmtId="0" fontId="6" fillId="0" borderId="0" xfId="0" applyNumberFormat="1" applyFont="1" applyFill="1" applyBorder="1" applyAlignment="1" applyProtection="1">
      <alignment horizontal="center" vertical="center"/>
    </xf>
    <xf numFmtId="0" fontId="3" fillId="0" borderId="0" xfId="0" applyFont="1" applyFill="1" applyAlignment="1">
      <alignment horizontal="center"/>
    </xf>
    <xf numFmtId="0" fontId="5" fillId="0" borderId="0" xfId="0" applyNumberFormat="1" applyFont="1" applyFill="1" applyAlignment="1" applyProtection="1">
      <alignment horizontal="center" vertical="center"/>
    </xf>
    <xf numFmtId="0" fontId="1" fillId="0" borderId="2" xfId="0" applyFont="1" applyFill="1" applyBorder="1" applyAlignment="1">
      <alignment horizontal="center" vertical="top" wrapText="1"/>
    </xf>
    <xf numFmtId="0" fontId="1" fillId="0" borderId="7" xfId="0" applyFont="1" applyFill="1" applyBorder="1" applyAlignment="1">
      <alignment horizontal="center" vertical="top" wrapText="1"/>
    </xf>
    <xf numFmtId="0" fontId="1" fillId="0" borderId="8" xfId="0" applyFont="1" applyFill="1" applyBorder="1" applyAlignment="1">
      <alignment horizontal="center" vertical="top" wrapText="1"/>
    </xf>
  </cellXfs>
  <cellStyles count="2">
    <cellStyle name="Звичайний_Додаток _ 3 зм_ни 4575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23"/>
  <sheetViews>
    <sheetView tabSelected="1" view="pageBreakPreview" topLeftCell="H1" zoomScale="80" zoomScaleNormal="100" zoomScaleSheetLayoutView="80" workbookViewId="0">
      <selection activeCell="O11" sqref="O11"/>
    </sheetView>
  </sheetViews>
  <sheetFormatPr defaultRowHeight="12.75" x14ac:dyDescent="0.2"/>
  <cols>
    <col min="1" max="1" width="15.5703125" customWidth="1"/>
    <col min="2" max="2" width="45.5703125" customWidth="1"/>
    <col min="3" max="3" width="23.28515625" customWidth="1"/>
    <col min="4" max="4" width="18" customWidth="1"/>
    <col min="5" max="5" width="15.7109375" customWidth="1"/>
    <col min="6" max="6" width="11.5703125" customWidth="1"/>
    <col min="7" max="8" width="12.85546875" customWidth="1"/>
    <col min="9" max="9" width="15.85546875" customWidth="1"/>
    <col min="10" max="11" width="15.140625" customWidth="1"/>
    <col min="12" max="12" width="12.42578125" customWidth="1"/>
    <col min="13" max="13" width="13.7109375" customWidth="1"/>
    <col min="14" max="14" width="11.85546875" customWidth="1"/>
    <col min="15" max="15" width="13.7109375" customWidth="1"/>
    <col min="16" max="16" width="14.7109375" customWidth="1"/>
    <col min="17" max="17" width="13.85546875" customWidth="1"/>
    <col min="18" max="18" width="11.28515625" customWidth="1"/>
    <col min="19" max="19" width="15.28515625" customWidth="1"/>
    <col min="20" max="21" width="13.42578125" customWidth="1"/>
    <col min="22" max="22" width="13.85546875" customWidth="1"/>
    <col min="23" max="23" width="13.28515625" customWidth="1"/>
    <col min="24" max="24" width="12.5703125" customWidth="1"/>
    <col min="25" max="25" width="16.28515625" customWidth="1"/>
  </cols>
  <sheetData>
    <row r="1" spans="1:25" ht="54.75" customHeight="1" x14ac:dyDescent="0.2">
      <c r="L1" s="53" t="s">
        <v>42</v>
      </c>
      <c r="M1" s="53"/>
      <c r="N1" s="54"/>
      <c r="O1" s="30" t="s">
        <v>33</v>
      </c>
      <c r="P1" s="30"/>
      <c r="Q1" s="30"/>
      <c r="R1" s="30"/>
      <c r="S1" s="30"/>
      <c r="T1" s="30"/>
      <c r="U1" s="30"/>
      <c r="V1" s="2"/>
      <c r="W1" s="2"/>
      <c r="X1" s="2"/>
      <c r="Y1" s="2"/>
    </row>
    <row r="2" spans="1:25" ht="34.15" customHeight="1" x14ac:dyDescent="0.2">
      <c r="O2" s="30"/>
      <c r="P2" s="30"/>
      <c r="Q2" s="30"/>
      <c r="R2" s="30"/>
      <c r="S2" s="30"/>
      <c r="T2" s="30"/>
      <c r="U2" s="30"/>
      <c r="V2" s="2"/>
      <c r="W2" s="2"/>
      <c r="X2" s="2"/>
      <c r="Y2" s="2"/>
    </row>
    <row r="3" spans="1:25" ht="18" customHeight="1" x14ac:dyDescent="0.25">
      <c r="B3" s="9"/>
      <c r="C3" s="9"/>
      <c r="D3" s="56" t="s">
        <v>16</v>
      </c>
      <c r="E3" s="56"/>
      <c r="F3" s="56"/>
      <c r="G3" s="56"/>
      <c r="H3" s="56"/>
      <c r="I3" s="56"/>
      <c r="J3" s="56"/>
      <c r="K3" s="56"/>
      <c r="L3" s="56"/>
      <c r="M3" s="56"/>
      <c r="N3" s="56"/>
    </row>
    <row r="4" spans="1:25" s="9" customFormat="1" ht="12" customHeight="1" x14ac:dyDescent="0.2">
      <c r="A4" s="57">
        <v>21202000000</v>
      </c>
      <c r="B4" s="57"/>
      <c r="C4" s="12"/>
      <c r="D4" s="6"/>
      <c r="E4" s="7"/>
      <c r="F4" s="8"/>
      <c r="G4" s="8"/>
      <c r="H4" s="8"/>
      <c r="I4" s="8"/>
      <c r="J4" s="8"/>
      <c r="K4" s="8"/>
      <c r="L4" s="8"/>
      <c r="M4" s="8"/>
    </row>
    <row r="5" spans="1:25" s="9" customFormat="1" ht="12.75" customHeight="1" x14ac:dyDescent="0.2">
      <c r="A5" s="55" t="s">
        <v>17</v>
      </c>
      <c r="B5" s="55"/>
      <c r="C5" s="11"/>
      <c r="D5" s="6"/>
      <c r="E5" s="7"/>
      <c r="F5" s="8"/>
      <c r="G5" s="8"/>
      <c r="H5" s="8"/>
      <c r="I5" s="8"/>
      <c r="J5" s="8"/>
      <c r="K5" s="8"/>
      <c r="L5" s="8"/>
      <c r="M5" s="8"/>
    </row>
    <row r="6" spans="1:25" ht="12" customHeight="1" x14ac:dyDescent="0.2">
      <c r="A6" s="10"/>
      <c r="B6" s="10"/>
      <c r="C6" s="10"/>
    </row>
    <row r="7" spans="1:25" ht="25.5" customHeight="1" x14ac:dyDescent="0.2">
      <c r="A7" s="48" t="s">
        <v>18</v>
      </c>
      <c r="B7" s="48" t="s">
        <v>0</v>
      </c>
      <c r="C7" s="58" t="s">
        <v>1</v>
      </c>
      <c r="D7" s="59"/>
      <c r="E7" s="59"/>
      <c r="F7" s="59"/>
      <c r="G7" s="59"/>
      <c r="H7" s="59"/>
      <c r="I7" s="59"/>
      <c r="J7" s="59"/>
      <c r="K7" s="59"/>
      <c r="L7" s="59"/>
      <c r="M7" s="59"/>
      <c r="N7" s="60"/>
      <c r="O7" s="52" t="s">
        <v>2</v>
      </c>
      <c r="P7" s="52"/>
      <c r="Q7" s="52"/>
      <c r="R7" s="52"/>
      <c r="S7" s="52"/>
      <c r="T7" s="52"/>
      <c r="U7" s="52"/>
      <c r="V7" s="52"/>
      <c r="W7" s="52"/>
      <c r="X7" s="52"/>
      <c r="Y7" s="52"/>
    </row>
    <row r="8" spans="1:25" ht="21.75" customHeight="1" x14ac:dyDescent="0.2">
      <c r="A8" s="48"/>
      <c r="B8" s="49"/>
      <c r="C8" s="13" t="s">
        <v>27</v>
      </c>
      <c r="D8" s="48" t="s">
        <v>28</v>
      </c>
      <c r="E8" s="48"/>
      <c r="F8" s="48"/>
      <c r="G8" s="48"/>
      <c r="H8" s="48"/>
      <c r="I8" s="48"/>
      <c r="J8" s="48"/>
      <c r="K8" s="43"/>
      <c r="L8" s="39"/>
      <c r="M8" s="33"/>
      <c r="N8" s="52" t="s">
        <v>3</v>
      </c>
      <c r="O8" s="48" t="s">
        <v>28</v>
      </c>
      <c r="P8" s="48"/>
      <c r="Q8" s="48"/>
      <c r="R8" s="48"/>
      <c r="S8" s="48"/>
      <c r="T8" s="48"/>
      <c r="U8" s="48"/>
      <c r="V8" s="13"/>
      <c r="W8" s="13"/>
      <c r="X8" s="13"/>
      <c r="Y8" s="48" t="s">
        <v>3</v>
      </c>
    </row>
    <row r="9" spans="1:25" ht="27" customHeight="1" x14ac:dyDescent="0.2">
      <c r="A9" s="48"/>
      <c r="B9" s="49"/>
      <c r="C9" s="48" t="s">
        <v>4</v>
      </c>
      <c r="D9" s="48"/>
      <c r="E9" s="48"/>
      <c r="F9" s="48"/>
      <c r="G9" s="48"/>
      <c r="H9" s="48"/>
      <c r="I9" s="48"/>
      <c r="J9" s="48"/>
      <c r="K9" s="43"/>
      <c r="L9" s="39"/>
      <c r="M9" s="33"/>
      <c r="N9" s="52"/>
      <c r="O9" s="47"/>
      <c r="P9" s="47"/>
      <c r="Q9" s="47"/>
      <c r="R9" s="47"/>
      <c r="S9" s="47" t="s">
        <v>14</v>
      </c>
      <c r="T9" s="47"/>
      <c r="U9" s="47"/>
      <c r="V9" s="13"/>
      <c r="W9" s="13"/>
      <c r="X9" s="13"/>
      <c r="Y9" s="48"/>
    </row>
    <row r="10" spans="1:25" ht="15.75" customHeight="1" x14ac:dyDescent="0.2">
      <c r="A10" s="48"/>
      <c r="B10" s="49"/>
      <c r="C10" s="13"/>
      <c r="D10" s="48" t="s">
        <v>15</v>
      </c>
      <c r="E10" s="48"/>
      <c r="F10" s="48"/>
      <c r="G10" s="48"/>
      <c r="H10" s="48"/>
      <c r="I10" s="48"/>
      <c r="J10" s="48"/>
      <c r="K10" s="43"/>
      <c r="L10" s="39"/>
      <c r="M10" s="33"/>
      <c r="N10" s="52"/>
      <c r="O10" s="47" t="s">
        <v>26</v>
      </c>
      <c r="P10" s="47"/>
      <c r="Q10" s="47"/>
      <c r="R10" s="47"/>
      <c r="S10" s="47"/>
      <c r="T10" s="47"/>
      <c r="U10" s="47"/>
      <c r="V10" s="13"/>
      <c r="W10" s="13"/>
      <c r="X10" s="13"/>
      <c r="Y10" s="48"/>
    </row>
    <row r="11" spans="1:25" ht="409.5" customHeight="1" x14ac:dyDescent="0.2">
      <c r="A11" s="48"/>
      <c r="B11" s="49"/>
      <c r="C11" s="31" t="s">
        <v>34</v>
      </c>
      <c r="D11" s="31" t="s">
        <v>22</v>
      </c>
      <c r="E11" s="31" t="s">
        <v>23</v>
      </c>
      <c r="F11" s="31" t="s">
        <v>24</v>
      </c>
      <c r="G11" s="31" t="s">
        <v>31</v>
      </c>
      <c r="H11" s="31" t="s">
        <v>38</v>
      </c>
      <c r="I11" s="31" t="s">
        <v>35</v>
      </c>
      <c r="J11" s="31" t="s">
        <v>25</v>
      </c>
      <c r="K11" s="31" t="s">
        <v>39</v>
      </c>
      <c r="L11" s="31" t="s">
        <v>37</v>
      </c>
      <c r="M11" s="36" t="s">
        <v>36</v>
      </c>
      <c r="N11" s="52"/>
      <c r="O11" s="31" t="s">
        <v>7</v>
      </c>
      <c r="P11" s="31" t="s">
        <v>30</v>
      </c>
      <c r="Q11" s="31" t="s">
        <v>13</v>
      </c>
      <c r="R11" s="31" t="s">
        <v>8</v>
      </c>
      <c r="S11" s="31" t="s">
        <v>9</v>
      </c>
      <c r="T11" s="31" t="s">
        <v>10</v>
      </c>
      <c r="U11" s="31" t="s">
        <v>11</v>
      </c>
      <c r="V11" s="31" t="s">
        <v>21</v>
      </c>
      <c r="W11" s="31" t="s">
        <v>29</v>
      </c>
      <c r="X11" s="31" t="s">
        <v>32</v>
      </c>
      <c r="Y11" s="48"/>
    </row>
    <row r="12" spans="1:25" ht="18.75" x14ac:dyDescent="0.2">
      <c r="A12" s="13"/>
      <c r="B12" s="14"/>
      <c r="C12" s="15"/>
      <c r="D12" s="48" t="s">
        <v>19</v>
      </c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 t="s">
        <v>20</v>
      </c>
      <c r="P12" s="48"/>
      <c r="Q12" s="48"/>
      <c r="R12" s="48"/>
      <c r="S12" s="48"/>
      <c r="T12" s="48"/>
      <c r="U12" s="48"/>
      <c r="V12" s="48"/>
      <c r="W12" s="48"/>
      <c r="X12" s="48"/>
      <c r="Y12" s="48"/>
    </row>
    <row r="13" spans="1:25" ht="18.75" x14ac:dyDescent="0.2">
      <c r="A13" s="13"/>
      <c r="B13" s="16"/>
      <c r="C13" s="13">
        <v>41040200</v>
      </c>
      <c r="D13" s="13">
        <v>41051200</v>
      </c>
      <c r="E13" s="13">
        <v>41051200</v>
      </c>
      <c r="F13" s="13">
        <v>41051000</v>
      </c>
      <c r="G13" s="17">
        <v>41051400</v>
      </c>
      <c r="H13" s="42">
        <v>41051400</v>
      </c>
      <c r="I13" s="17">
        <v>41051100</v>
      </c>
      <c r="J13" s="13">
        <v>41053900</v>
      </c>
      <c r="K13" s="43">
        <v>41053900</v>
      </c>
      <c r="L13" s="39">
        <v>41053000</v>
      </c>
      <c r="M13" s="33">
        <v>41054900</v>
      </c>
      <c r="N13" s="17"/>
      <c r="O13" s="17">
        <v>9410</v>
      </c>
      <c r="P13" s="17">
        <v>9420</v>
      </c>
      <c r="Q13" s="17">
        <v>9770</v>
      </c>
      <c r="R13" s="17">
        <v>9770</v>
      </c>
      <c r="S13" s="17">
        <v>9770</v>
      </c>
      <c r="T13" s="17">
        <v>9770</v>
      </c>
      <c r="U13" s="17">
        <v>9770</v>
      </c>
      <c r="V13" s="17">
        <v>9770</v>
      </c>
      <c r="W13" s="17">
        <v>9770</v>
      </c>
      <c r="X13" s="17">
        <v>9770</v>
      </c>
      <c r="Y13" s="13"/>
    </row>
    <row r="14" spans="1:25" ht="18.75" x14ac:dyDescent="0.2">
      <c r="A14" s="18">
        <v>1</v>
      </c>
      <c r="B14" s="19">
        <v>2</v>
      </c>
      <c r="C14" s="13">
        <v>3</v>
      </c>
      <c r="D14" s="13">
        <v>4</v>
      </c>
      <c r="E14" s="13">
        <v>5</v>
      </c>
      <c r="F14" s="13">
        <v>6</v>
      </c>
      <c r="G14" s="13">
        <v>7</v>
      </c>
      <c r="H14" s="41">
        <v>8</v>
      </c>
      <c r="I14" s="13">
        <v>9</v>
      </c>
      <c r="J14" s="13">
        <v>10</v>
      </c>
      <c r="K14" s="43"/>
      <c r="L14" s="39">
        <v>11</v>
      </c>
      <c r="M14" s="33">
        <v>12</v>
      </c>
      <c r="N14" s="13">
        <v>13</v>
      </c>
      <c r="O14" s="13">
        <v>14</v>
      </c>
      <c r="P14" s="13">
        <v>15</v>
      </c>
      <c r="Q14" s="13">
        <v>16</v>
      </c>
      <c r="R14" s="13">
        <v>17</v>
      </c>
      <c r="S14" s="13">
        <v>18</v>
      </c>
      <c r="T14" s="13">
        <v>19</v>
      </c>
      <c r="U14" s="13">
        <v>20</v>
      </c>
      <c r="V14" s="13">
        <v>21</v>
      </c>
      <c r="W14" s="13">
        <v>22</v>
      </c>
      <c r="X14" s="13">
        <v>23</v>
      </c>
      <c r="Y14" s="13">
        <v>24</v>
      </c>
    </row>
    <row r="15" spans="1:25" ht="18.75" x14ac:dyDescent="0.2">
      <c r="A15" s="20">
        <v>21100000000</v>
      </c>
      <c r="B15" s="21" t="s">
        <v>5</v>
      </c>
      <c r="C15" s="13">
        <v>327200</v>
      </c>
      <c r="D15" s="37">
        <v>423255</v>
      </c>
      <c r="E15" s="35">
        <v>351000</v>
      </c>
      <c r="F15" s="13">
        <v>1333632</v>
      </c>
      <c r="G15" s="13">
        <v>891592</v>
      </c>
      <c r="H15" s="41">
        <v>531422</v>
      </c>
      <c r="I15" s="13">
        <v>30000</v>
      </c>
      <c r="J15" s="13">
        <v>59500</v>
      </c>
      <c r="K15" s="44">
        <v>191105</v>
      </c>
      <c r="L15" s="39">
        <v>1400394</v>
      </c>
      <c r="M15" s="33">
        <v>918216</v>
      </c>
      <c r="N15" s="13">
        <f>C15+D15+E15+F15+J15+G15+I15+M15+L15+H15+K15</f>
        <v>6457316</v>
      </c>
      <c r="O15" s="13"/>
      <c r="P15" s="13"/>
      <c r="Q15" s="13"/>
      <c r="R15" s="13"/>
      <c r="S15" s="13"/>
      <c r="T15" s="13"/>
      <c r="U15" s="13"/>
      <c r="V15" s="13"/>
      <c r="W15" s="17">
        <v>36096</v>
      </c>
      <c r="X15" s="38">
        <v>40500</v>
      </c>
      <c r="Y15" s="26">
        <f>O15+Q15+R15+S15+T15+U15+V15+W15+X15+P15</f>
        <v>76596</v>
      </c>
    </row>
    <row r="16" spans="1:25" ht="37.5" x14ac:dyDescent="0.2">
      <c r="A16" s="20">
        <v>21312200000</v>
      </c>
      <c r="B16" s="21" t="s">
        <v>6</v>
      </c>
      <c r="C16" s="22"/>
      <c r="D16" s="13"/>
      <c r="E16" s="13"/>
      <c r="F16" s="13"/>
      <c r="G16" s="13"/>
      <c r="H16" s="41"/>
      <c r="I16" s="13"/>
      <c r="J16" s="13"/>
      <c r="K16" s="44"/>
      <c r="L16" s="39"/>
      <c r="M16" s="25"/>
      <c r="N16" s="13"/>
      <c r="O16" s="27">
        <v>7261600</v>
      </c>
      <c r="P16" s="28">
        <v>2718137.25</v>
      </c>
      <c r="Q16" s="23">
        <v>155000</v>
      </c>
      <c r="R16" s="23">
        <v>300000</v>
      </c>
      <c r="S16" s="23">
        <v>173800</v>
      </c>
      <c r="T16" s="17">
        <v>800000</v>
      </c>
      <c r="U16" s="17">
        <v>400000</v>
      </c>
      <c r="V16" s="17">
        <v>3160000</v>
      </c>
      <c r="W16" s="17"/>
      <c r="X16" s="25"/>
      <c r="Y16" s="29">
        <f>O16+Q16+R16+S16+T16+U16+V16+W16+P16+X16</f>
        <v>14968537.25</v>
      </c>
    </row>
    <row r="17" spans="1:25" ht="18.75" x14ac:dyDescent="0.2">
      <c r="A17" s="20"/>
      <c r="B17" s="24" t="s">
        <v>12</v>
      </c>
      <c r="C17" s="25">
        <f t="shared" ref="C17:N17" si="0">C15+C16</f>
        <v>327200</v>
      </c>
      <c r="D17" s="25">
        <f t="shared" si="0"/>
        <v>423255</v>
      </c>
      <c r="E17" s="25">
        <f t="shared" si="0"/>
        <v>351000</v>
      </c>
      <c r="F17" s="25">
        <f t="shared" si="0"/>
        <v>1333632</v>
      </c>
      <c r="G17" s="25">
        <f t="shared" si="0"/>
        <v>891592</v>
      </c>
      <c r="H17" s="25">
        <f t="shared" si="0"/>
        <v>531422</v>
      </c>
      <c r="I17" s="25">
        <f t="shared" si="0"/>
        <v>30000</v>
      </c>
      <c r="J17" s="25">
        <f t="shared" si="0"/>
        <v>59500</v>
      </c>
      <c r="K17" s="45">
        <f t="shared" si="0"/>
        <v>191105</v>
      </c>
      <c r="L17" s="25">
        <f t="shared" si="0"/>
        <v>1400394</v>
      </c>
      <c r="M17" s="25">
        <f t="shared" si="0"/>
        <v>918216</v>
      </c>
      <c r="N17" s="25">
        <f t="shared" si="0"/>
        <v>6457316</v>
      </c>
      <c r="O17" s="25">
        <f t="shared" ref="O17:Y17" si="1">O15+O16</f>
        <v>7261600</v>
      </c>
      <c r="P17" s="32">
        <f t="shared" si="1"/>
        <v>2718137.25</v>
      </c>
      <c r="Q17" s="25">
        <f t="shared" si="1"/>
        <v>155000</v>
      </c>
      <c r="R17" s="25">
        <f t="shared" si="1"/>
        <v>300000</v>
      </c>
      <c r="S17" s="25">
        <f t="shared" si="1"/>
        <v>173800</v>
      </c>
      <c r="T17" s="25">
        <f t="shared" si="1"/>
        <v>800000</v>
      </c>
      <c r="U17" s="25">
        <f t="shared" si="1"/>
        <v>400000</v>
      </c>
      <c r="V17" s="25">
        <f t="shared" si="1"/>
        <v>3160000</v>
      </c>
      <c r="W17" s="25">
        <f t="shared" si="1"/>
        <v>36096</v>
      </c>
      <c r="X17" s="25">
        <f t="shared" si="1"/>
        <v>40500</v>
      </c>
      <c r="Y17" s="32">
        <f t="shared" si="1"/>
        <v>15045133.25</v>
      </c>
    </row>
    <row r="19" spans="1:25" ht="15" x14ac:dyDescent="0.25">
      <c r="A19" s="50"/>
      <c r="B19" s="50"/>
      <c r="C19" s="50"/>
      <c r="D19" s="50"/>
      <c r="E19" s="50"/>
      <c r="F19" s="50"/>
      <c r="G19" s="50"/>
      <c r="H19" s="50"/>
      <c r="I19" s="50"/>
      <c r="J19" s="50"/>
      <c r="K19" s="50"/>
      <c r="L19" s="50"/>
      <c r="M19" s="50"/>
      <c r="N19" s="50"/>
      <c r="O19" s="50"/>
      <c r="P19" s="50"/>
      <c r="Q19" s="50"/>
      <c r="R19" s="50"/>
      <c r="S19" s="50"/>
      <c r="T19" s="50"/>
      <c r="U19" s="50"/>
      <c r="V19" s="3"/>
      <c r="W19" s="3"/>
      <c r="X19" s="3"/>
      <c r="Y19" s="3"/>
    </row>
    <row r="20" spans="1:25" ht="15" x14ac:dyDescent="0.25">
      <c r="L20" s="40"/>
      <c r="M20" s="34"/>
      <c r="N20" s="5"/>
      <c r="O20" s="50" t="s">
        <v>40</v>
      </c>
      <c r="P20" s="50"/>
      <c r="Q20" s="50"/>
      <c r="R20" s="50"/>
      <c r="S20" s="50"/>
      <c r="T20" s="51" t="s">
        <v>41</v>
      </c>
      <c r="U20" s="51"/>
      <c r="V20" s="51"/>
      <c r="W20" s="51"/>
    </row>
    <row r="21" spans="1:25" ht="36.75" customHeight="1" x14ac:dyDescent="0.3">
      <c r="A21" s="46"/>
      <c r="B21" s="46"/>
      <c r="C21" s="46"/>
      <c r="D21" s="46"/>
      <c r="E21" s="46"/>
      <c r="F21" s="46"/>
      <c r="G21" s="46"/>
      <c r="H21" s="46"/>
      <c r="I21" s="46"/>
      <c r="J21" s="46"/>
      <c r="K21" s="46"/>
      <c r="L21" s="46"/>
      <c r="M21" s="46"/>
      <c r="N21" s="46"/>
      <c r="O21" s="46"/>
      <c r="P21" s="46"/>
      <c r="Q21" s="46"/>
      <c r="R21" s="46"/>
      <c r="S21" s="46"/>
      <c r="T21" s="46"/>
      <c r="U21" s="46"/>
      <c r="V21" s="4"/>
      <c r="W21" s="4"/>
      <c r="X21" s="4"/>
      <c r="Y21" s="4"/>
    </row>
    <row r="23" spans="1:25" ht="15" x14ac:dyDescent="0.2">
      <c r="A23" s="1"/>
      <c r="B23" s="1"/>
      <c r="C23" s="1"/>
      <c r="D23" s="1"/>
    </row>
  </sheetData>
  <mergeCells count="23">
    <mergeCell ref="L1:N1"/>
    <mergeCell ref="A5:B5"/>
    <mergeCell ref="D3:N3"/>
    <mergeCell ref="A4:B4"/>
    <mergeCell ref="C7:N7"/>
    <mergeCell ref="A7:A11"/>
    <mergeCell ref="N8:N11"/>
    <mergeCell ref="A21:U21"/>
    <mergeCell ref="S9:U9"/>
    <mergeCell ref="O10:U10"/>
    <mergeCell ref="O9:R9"/>
    <mergeCell ref="B7:B11"/>
    <mergeCell ref="O20:S20"/>
    <mergeCell ref="D12:N12"/>
    <mergeCell ref="T20:W20"/>
    <mergeCell ref="D8:J8"/>
    <mergeCell ref="O8:U8"/>
    <mergeCell ref="O7:Y7"/>
    <mergeCell ref="O12:Y12"/>
    <mergeCell ref="A19:U19"/>
    <mergeCell ref="C9:J9"/>
    <mergeCell ref="D10:J10"/>
    <mergeCell ref="Y8:Y11"/>
  </mergeCells>
  <phoneticPr fontId="0" type="noConversion"/>
  <pageMargins left="0.55118110236220474" right="0.31496062992125984" top="0.23622047244094491" bottom="0.27559055118110237" header="0.15748031496062992" footer="0.23622047244094491"/>
  <pageSetup paperSize="9" scale="49" orientation="landscape" verticalDpi="0" r:id="rId1"/>
  <headerFooter alignWithMargins="0"/>
  <colBreaks count="1" manualBreakCount="1">
    <brk id="14" max="19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Company>CWER.ws/blog/punsh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Andrey</dc:creator>
  <cp:lastModifiedBy>Lilia-205</cp:lastModifiedBy>
  <cp:lastPrinted>2020-12-11T07:23:34Z</cp:lastPrinted>
  <dcterms:created xsi:type="dcterms:W3CDTF">2018-11-29T06:06:17Z</dcterms:created>
  <dcterms:modified xsi:type="dcterms:W3CDTF">2020-12-22T08:02:06Z</dcterms:modified>
</cp:coreProperties>
</file>