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 activeTab="9"/>
  </bookViews>
  <sheets>
    <sheet name="1013" sheetId="27" r:id="rId1"/>
    <sheet name="1014" sheetId="28" r:id="rId2"/>
    <sheet name="1016" sheetId="30" r:id="rId3"/>
    <sheet name="1017" sheetId="31" r:id="rId4"/>
    <sheet name="1018" sheetId="35" r:id="rId5"/>
    <sheet name="1112" sheetId="32" r:id="rId6"/>
    <sheet name="1113" sheetId="33" r:id="rId7"/>
    <sheet name="1216" sheetId="34" r:id="rId8"/>
    <sheet name="1518" sheetId="43" r:id="rId9"/>
    <sheet name="1812" sheetId="44" r:id="rId10"/>
    <sheet name="Лист1" sheetId="45" r:id="rId11"/>
  </sheets>
  <definedNames>
    <definedName name="_xlnm._FilterDatabase" localSheetId="0" hidden="1">'1013'!$A$8:$CB$12</definedName>
    <definedName name="_xlnm._FilterDatabase" localSheetId="1" hidden="1">'1014'!$A$7:$CC$84</definedName>
    <definedName name="_xlnm._FilterDatabase" localSheetId="2" hidden="1">'1016'!$A$6:$CC$152</definedName>
    <definedName name="_xlnm._FilterDatabase" localSheetId="3" hidden="1">'1017'!$A$7:$CB$11</definedName>
    <definedName name="_xlnm._FilterDatabase" localSheetId="4" hidden="1">'1018'!$A$6:$CB$14</definedName>
    <definedName name="_xlnm._FilterDatabase" localSheetId="5" hidden="1">'1112'!$A$7:$CA$20</definedName>
    <definedName name="_xlnm._FilterDatabase" localSheetId="6" hidden="1">'1113'!$B$7:$CD$185</definedName>
    <definedName name="_xlnm.Print_Area" localSheetId="0">'1013'!$A$3:$CB$12</definedName>
  </definedNames>
  <calcPr calcId="152511"/>
</workbook>
</file>

<file path=xl/calcChain.xml><?xml version="1.0" encoding="utf-8"?>
<calcChain xmlns="http://schemas.openxmlformats.org/spreadsheetml/2006/main">
  <c r="CB12" i="34" l="1"/>
  <c r="CE185" i="33"/>
  <c r="CB20" i="32"/>
  <c r="CC14" i="35"/>
  <c r="CC11" i="31"/>
  <c r="CD152" i="30" l="1"/>
  <c r="CD15" i="28"/>
  <c r="CD84" i="28" s="1"/>
  <c r="CC12" i="27"/>
  <c r="D9" i="45" l="1"/>
  <c r="CA328" i="44"/>
  <c r="BY328" i="44"/>
  <c r="BU328" i="44"/>
  <c r="BS328" i="44"/>
  <c r="BO328" i="44"/>
  <c r="BM328" i="44"/>
  <c r="BI328" i="44"/>
  <c r="BG328" i="44"/>
  <c r="BC328" i="44"/>
  <c r="BA328" i="44"/>
  <c r="AW328" i="44"/>
  <c r="AU328" i="44"/>
  <c r="AQ328" i="44"/>
  <c r="AO328" i="44"/>
  <c r="AK328" i="44"/>
  <c r="AI328" i="44"/>
  <c r="AE328" i="44"/>
  <c r="AC328" i="44"/>
  <c r="Y328" i="44"/>
  <c r="W328" i="44"/>
  <c r="S328" i="44"/>
  <c r="Q328" i="44"/>
  <c r="N328" i="44"/>
  <c r="M328" i="44"/>
  <c r="J328" i="44"/>
  <c r="G328" i="44"/>
  <c r="O327" i="44"/>
  <c r="U327" i="44" s="1"/>
  <c r="AA327" i="44" s="1"/>
  <c r="AG327" i="44" s="1"/>
  <c r="AM327" i="44" s="1"/>
  <c r="AS327" i="44" s="1"/>
  <c r="AY327" i="44" s="1"/>
  <c r="BE327" i="44" s="1"/>
  <c r="BK327" i="44" s="1"/>
  <c r="BQ327" i="44" s="1"/>
  <c r="BW327" i="44" s="1"/>
  <c r="CC327" i="44" s="1"/>
  <c r="N327" i="44"/>
  <c r="T327" i="44" s="1"/>
  <c r="Z327" i="44" s="1"/>
  <c r="AF327" i="44" s="1"/>
  <c r="AL327" i="44" s="1"/>
  <c r="AR327" i="44" s="1"/>
  <c r="AX327" i="44" s="1"/>
  <c r="BD327" i="44" s="1"/>
  <c r="BJ327" i="44" s="1"/>
  <c r="BP327" i="44" s="1"/>
  <c r="BV327" i="44" s="1"/>
  <c r="CB327" i="44" s="1"/>
  <c r="O326" i="44"/>
  <c r="U326" i="44" s="1"/>
  <c r="AA326" i="44" s="1"/>
  <c r="AG326" i="44" s="1"/>
  <c r="AM326" i="44" s="1"/>
  <c r="AS326" i="44" s="1"/>
  <c r="AY326" i="44" s="1"/>
  <c r="BE326" i="44" s="1"/>
  <c r="BK326" i="44" s="1"/>
  <c r="BQ326" i="44" s="1"/>
  <c r="BW326" i="44" s="1"/>
  <c r="CC326" i="44" s="1"/>
  <c r="N326" i="44"/>
  <c r="T326" i="44" s="1"/>
  <c r="Z326" i="44" s="1"/>
  <c r="AF326" i="44" s="1"/>
  <c r="AL326" i="44" s="1"/>
  <c r="AR326" i="44" s="1"/>
  <c r="AX326" i="44" s="1"/>
  <c r="BD326" i="44" s="1"/>
  <c r="BJ326" i="44" s="1"/>
  <c r="BP326" i="44" s="1"/>
  <c r="BV326" i="44" s="1"/>
  <c r="CB326" i="44" s="1"/>
  <c r="O325" i="44"/>
  <c r="U325" i="44" s="1"/>
  <c r="AA325" i="44" s="1"/>
  <c r="AG325" i="44" s="1"/>
  <c r="AM325" i="44" s="1"/>
  <c r="AS325" i="44" s="1"/>
  <c r="AY325" i="44" s="1"/>
  <c r="BE325" i="44" s="1"/>
  <c r="BK325" i="44" s="1"/>
  <c r="BQ325" i="44" s="1"/>
  <c r="BW325" i="44" s="1"/>
  <c r="CC325" i="44" s="1"/>
  <c r="N325" i="44"/>
  <c r="T325" i="44" s="1"/>
  <c r="Z325" i="44" s="1"/>
  <c r="AF325" i="44" s="1"/>
  <c r="AL325" i="44" s="1"/>
  <c r="AR325" i="44" s="1"/>
  <c r="AX325" i="44" s="1"/>
  <c r="BD325" i="44" s="1"/>
  <c r="BJ325" i="44" s="1"/>
  <c r="BP325" i="44" s="1"/>
  <c r="BV325" i="44" s="1"/>
  <c r="CB325" i="44" s="1"/>
  <c r="O324" i="44"/>
  <c r="U324" i="44" s="1"/>
  <c r="AA324" i="44" s="1"/>
  <c r="AG324" i="44" s="1"/>
  <c r="AM324" i="44" s="1"/>
  <c r="AS324" i="44" s="1"/>
  <c r="AY324" i="44" s="1"/>
  <c r="BE324" i="44" s="1"/>
  <c r="BK324" i="44" s="1"/>
  <c r="BQ324" i="44" s="1"/>
  <c r="BW324" i="44" s="1"/>
  <c r="CC324" i="44" s="1"/>
  <c r="N324" i="44"/>
  <c r="T324" i="44" s="1"/>
  <c r="Z324" i="44" s="1"/>
  <c r="AF324" i="44" s="1"/>
  <c r="AL324" i="44" s="1"/>
  <c r="AR324" i="44" s="1"/>
  <c r="AX324" i="44" s="1"/>
  <c r="BD324" i="44" s="1"/>
  <c r="BJ324" i="44" s="1"/>
  <c r="BP324" i="44" s="1"/>
  <c r="BV324" i="44" s="1"/>
  <c r="CB324" i="44" s="1"/>
  <c r="O323" i="44"/>
  <c r="U323" i="44" s="1"/>
  <c r="AA323" i="44" s="1"/>
  <c r="AG323" i="44" s="1"/>
  <c r="AM323" i="44" s="1"/>
  <c r="AS323" i="44" s="1"/>
  <c r="AY323" i="44" s="1"/>
  <c r="BE323" i="44" s="1"/>
  <c r="BK323" i="44" s="1"/>
  <c r="BQ323" i="44" s="1"/>
  <c r="BW323" i="44" s="1"/>
  <c r="CC323" i="44" s="1"/>
  <c r="N323" i="44"/>
  <c r="T323" i="44" s="1"/>
  <c r="Z323" i="44" s="1"/>
  <c r="AF323" i="44" s="1"/>
  <c r="AL323" i="44" s="1"/>
  <c r="AR323" i="44" s="1"/>
  <c r="AX323" i="44" s="1"/>
  <c r="BD323" i="44" s="1"/>
  <c r="BJ323" i="44" s="1"/>
  <c r="BP323" i="44" s="1"/>
  <c r="BV323" i="44" s="1"/>
  <c r="CB323" i="44" s="1"/>
  <c r="O322" i="44"/>
  <c r="U322" i="44" s="1"/>
  <c r="AA322" i="44" s="1"/>
  <c r="AG322" i="44" s="1"/>
  <c r="AM322" i="44" s="1"/>
  <c r="AS322" i="44" s="1"/>
  <c r="AY322" i="44" s="1"/>
  <c r="BE322" i="44" s="1"/>
  <c r="BK322" i="44" s="1"/>
  <c r="BQ322" i="44" s="1"/>
  <c r="BW322" i="44" s="1"/>
  <c r="CC322" i="44" s="1"/>
  <c r="N322" i="44"/>
  <c r="T322" i="44" s="1"/>
  <c r="Z322" i="44" s="1"/>
  <c r="AF322" i="44" s="1"/>
  <c r="AL322" i="44" s="1"/>
  <c r="AR322" i="44" s="1"/>
  <c r="AX322" i="44" s="1"/>
  <c r="BD322" i="44" s="1"/>
  <c r="BJ322" i="44" s="1"/>
  <c r="BP322" i="44" s="1"/>
  <c r="BV322" i="44" s="1"/>
  <c r="CB322" i="44" s="1"/>
  <c r="O321" i="44"/>
  <c r="U321" i="44" s="1"/>
  <c r="AA321" i="44" s="1"/>
  <c r="AG321" i="44" s="1"/>
  <c r="AM321" i="44" s="1"/>
  <c r="AS321" i="44" s="1"/>
  <c r="AY321" i="44" s="1"/>
  <c r="BE321" i="44" s="1"/>
  <c r="BK321" i="44" s="1"/>
  <c r="BQ321" i="44" s="1"/>
  <c r="BW321" i="44" s="1"/>
  <c r="CC321" i="44" s="1"/>
  <c r="N321" i="44"/>
  <c r="T321" i="44" s="1"/>
  <c r="Z321" i="44" s="1"/>
  <c r="AF321" i="44" s="1"/>
  <c r="AL321" i="44" s="1"/>
  <c r="AR321" i="44" s="1"/>
  <c r="AX321" i="44" s="1"/>
  <c r="BD321" i="44" s="1"/>
  <c r="BJ321" i="44" s="1"/>
  <c r="BP321" i="44" s="1"/>
  <c r="BV321" i="44" s="1"/>
  <c r="CB321" i="44" s="1"/>
  <c r="O320" i="44"/>
  <c r="U320" i="44" s="1"/>
  <c r="AA320" i="44" s="1"/>
  <c r="AG320" i="44" s="1"/>
  <c r="AM320" i="44" s="1"/>
  <c r="AS320" i="44" s="1"/>
  <c r="AY320" i="44" s="1"/>
  <c r="BE320" i="44" s="1"/>
  <c r="BK320" i="44" s="1"/>
  <c r="BQ320" i="44" s="1"/>
  <c r="BW320" i="44" s="1"/>
  <c r="CC320" i="44" s="1"/>
  <c r="N320" i="44"/>
  <c r="T320" i="44" s="1"/>
  <c r="Z320" i="44" s="1"/>
  <c r="AF320" i="44" s="1"/>
  <c r="AL320" i="44" s="1"/>
  <c r="AR320" i="44" s="1"/>
  <c r="AX320" i="44" s="1"/>
  <c r="BD320" i="44" s="1"/>
  <c r="BJ320" i="44" s="1"/>
  <c r="BP320" i="44" s="1"/>
  <c r="BV320" i="44" s="1"/>
  <c r="CB320" i="44" s="1"/>
  <c r="O319" i="44"/>
  <c r="U319" i="44" s="1"/>
  <c r="AA319" i="44" s="1"/>
  <c r="AG319" i="44" s="1"/>
  <c r="AM319" i="44" s="1"/>
  <c r="AS319" i="44" s="1"/>
  <c r="AY319" i="44" s="1"/>
  <c r="BE319" i="44" s="1"/>
  <c r="BK319" i="44" s="1"/>
  <c r="BQ319" i="44" s="1"/>
  <c r="BW319" i="44" s="1"/>
  <c r="CC319" i="44" s="1"/>
  <c r="N319" i="44"/>
  <c r="T319" i="44" s="1"/>
  <c r="Z319" i="44" s="1"/>
  <c r="AF319" i="44" s="1"/>
  <c r="AL319" i="44" s="1"/>
  <c r="AR319" i="44" s="1"/>
  <c r="AX319" i="44" s="1"/>
  <c r="BD319" i="44" s="1"/>
  <c r="BJ319" i="44" s="1"/>
  <c r="BP319" i="44" s="1"/>
  <c r="BV319" i="44" s="1"/>
  <c r="CB319" i="44" s="1"/>
  <c r="O318" i="44"/>
  <c r="U318" i="44" s="1"/>
  <c r="AA318" i="44" s="1"/>
  <c r="AG318" i="44" s="1"/>
  <c r="AM318" i="44" s="1"/>
  <c r="AS318" i="44" s="1"/>
  <c r="AY318" i="44" s="1"/>
  <c r="BE318" i="44" s="1"/>
  <c r="BK318" i="44" s="1"/>
  <c r="BQ318" i="44" s="1"/>
  <c r="BW318" i="44" s="1"/>
  <c r="CC318" i="44" s="1"/>
  <c r="N318" i="44"/>
  <c r="T318" i="44" s="1"/>
  <c r="Z318" i="44" s="1"/>
  <c r="AF318" i="44" s="1"/>
  <c r="AL318" i="44" s="1"/>
  <c r="AR318" i="44" s="1"/>
  <c r="AX318" i="44" s="1"/>
  <c r="BD318" i="44" s="1"/>
  <c r="BJ318" i="44" s="1"/>
  <c r="BP318" i="44" s="1"/>
  <c r="BV318" i="44" s="1"/>
  <c r="CB318" i="44" s="1"/>
  <c r="O317" i="44"/>
  <c r="U317" i="44" s="1"/>
  <c r="AA317" i="44" s="1"/>
  <c r="AG317" i="44" s="1"/>
  <c r="AM317" i="44" s="1"/>
  <c r="AS317" i="44" s="1"/>
  <c r="AY317" i="44" s="1"/>
  <c r="BE317" i="44" s="1"/>
  <c r="BK317" i="44" s="1"/>
  <c r="BQ317" i="44" s="1"/>
  <c r="BW317" i="44" s="1"/>
  <c r="CC317" i="44" s="1"/>
  <c r="N317" i="44"/>
  <c r="T317" i="44" s="1"/>
  <c r="Z317" i="44" s="1"/>
  <c r="AF317" i="44" s="1"/>
  <c r="AL317" i="44" s="1"/>
  <c r="AR317" i="44" s="1"/>
  <c r="AX317" i="44" s="1"/>
  <c r="BD317" i="44" s="1"/>
  <c r="BJ317" i="44" s="1"/>
  <c r="BP317" i="44" s="1"/>
  <c r="BV317" i="44" s="1"/>
  <c r="CB317" i="44" s="1"/>
  <c r="O316" i="44"/>
  <c r="U316" i="44" s="1"/>
  <c r="AA316" i="44" s="1"/>
  <c r="AG316" i="44" s="1"/>
  <c r="AM316" i="44" s="1"/>
  <c r="AS316" i="44" s="1"/>
  <c r="AY316" i="44" s="1"/>
  <c r="BE316" i="44" s="1"/>
  <c r="BK316" i="44" s="1"/>
  <c r="BQ316" i="44" s="1"/>
  <c r="BW316" i="44" s="1"/>
  <c r="CC316" i="44" s="1"/>
  <c r="N316" i="44"/>
  <c r="T316" i="44" s="1"/>
  <c r="Z316" i="44" s="1"/>
  <c r="AF316" i="44" s="1"/>
  <c r="AL316" i="44" s="1"/>
  <c r="AR316" i="44" s="1"/>
  <c r="AX316" i="44" s="1"/>
  <c r="BD316" i="44" s="1"/>
  <c r="BJ316" i="44" s="1"/>
  <c r="BP316" i="44" s="1"/>
  <c r="BV316" i="44" s="1"/>
  <c r="CB316" i="44" s="1"/>
  <c r="O315" i="44"/>
  <c r="U315" i="44" s="1"/>
  <c r="AA315" i="44" s="1"/>
  <c r="AG315" i="44" s="1"/>
  <c r="AM315" i="44" s="1"/>
  <c r="AS315" i="44" s="1"/>
  <c r="AY315" i="44" s="1"/>
  <c r="BE315" i="44" s="1"/>
  <c r="BK315" i="44" s="1"/>
  <c r="BQ315" i="44" s="1"/>
  <c r="BW315" i="44" s="1"/>
  <c r="CC315" i="44" s="1"/>
  <c r="N315" i="44"/>
  <c r="T315" i="44" s="1"/>
  <c r="Z315" i="44" s="1"/>
  <c r="AF315" i="44" s="1"/>
  <c r="AL315" i="44" s="1"/>
  <c r="AR315" i="44" s="1"/>
  <c r="AX315" i="44" s="1"/>
  <c r="BD315" i="44" s="1"/>
  <c r="BJ315" i="44" s="1"/>
  <c r="BP315" i="44" s="1"/>
  <c r="BV315" i="44" s="1"/>
  <c r="CB315" i="44" s="1"/>
  <c r="O314" i="44"/>
  <c r="U314" i="44" s="1"/>
  <c r="AA314" i="44" s="1"/>
  <c r="AG314" i="44" s="1"/>
  <c r="AM314" i="44" s="1"/>
  <c r="AS314" i="44" s="1"/>
  <c r="AY314" i="44" s="1"/>
  <c r="BE314" i="44" s="1"/>
  <c r="BK314" i="44" s="1"/>
  <c r="BQ314" i="44" s="1"/>
  <c r="BW314" i="44" s="1"/>
  <c r="CC314" i="44" s="1"/>
  <c r="N314" i="44"/>
  <c r="T314" i="44" s="1"/>
  <c r="Z314" i="44" s="1"/>
  <c r="AF314" i="44" s="1"/>
  <c r="AL314" i="44" s="1"/>
  <c r="AR314" i="44" s="1"/>
  <c r="AX314" i="44" s="1"/>
  <c r="BD314" i="44" s="1"/>
  <c r="BJ314" i="44" s="1"/>
  <c r="BP314" i="44" s="1"/>
  <c r="BV314" i="44" s="1"/>
  <c r="CB314" i="44" s="1"/>
  <c r="U313" i="44"/>
  <c r="AA313" i="44" s="1"/>
  <c r="AG313" i="44" s="1"/>
  <c r="AM313" i="44" s="1"/>
  <c r="AS313" i="44" s="1"/>
  <c r="AY313" i="44" s="1"/>
  <c r="BE313" i="44" s="1"/>
  <c r="BK313" i="44" s="1"/>
  <c r="BQ313" i="44" s="1"/>
  <c r="BW313" i="44" s="1"/>
  <c r="CC313" i="44" s="1"/>
  <c r="O313" i="44"/>
  <c r="N313" i="44"/>
  <c r="T313" i="44" s="1"/>
  <c r="Z313" i="44" s="1"/>
  <c r="AF313" i="44" s="1"/>
  <c r="AL313" i="44" s="1"/>
  <c r="AR313" i="44" s="1"/>
  <c r="AX313" i="44" s="1"/>
  <c r="BD313" i="44" s="1"/>
  <c r="BJ313" i="44" s="1"/>
  <c r="BP313" i="44" s="1"/>
  <c r="BV313" i="44" s="1"/>
  <c r="CB313" i="44" s="1"/>
  <c r="O312" i="44"/>
  <c r="U312" i="44" s="1"/>
  <c r="AA312" i="44" s="1"/>
  <c r="AG312" i="44" s="1"/>
  <c r="AM312" i="44" s="1"/>
  <c r="AS312" i="44" s="1"/>
  <c r="AY312" i="44" s="1"/>
  <c r="BE312" i="44" s="1"/>
  <c r="BK312" i="44" s="1"/>
  <c r="BQ312" i="44" s="1"/>
  <c r="BW312" i="44" s="1"/>
  <c r="CC312" i="44" s="1"/>
  <c r="N312" i="44"/>
  <c r="T312" i="44" s="1"/>
  <c r="Z312" i="44" s="1"/>
  <c r="AF312" i="44" s="1"/>
  <c r="AL312" i="44" s="1"/>
  <c r="AR312" i="44" s="1"/>
  <c r="AX312" i="44" s="1"/>
  <c r="BD312" i="44" s="1"/>
  <c r="BJ312" i="44" s="1"/>
  <c r="BP312" i="44" s="1"/>
  <c r="BV312" i="44" s="1"/>
  <c r="CB312" i="44" s="1"/>
  <c r="O311" i="44"/>
  <c r="U311" i="44" s="1"/>
  <c r="AA311" i="44" s="1"/>
  <c r="AG311" i="44" s="1"/>
  <c r="AM311" i="44" s="1"/>
  <c r="AS311" i="44" s="1"/>
  <c r="AY311" i="44" s="1"/>
  <c r="BE311" i="44" s="1"/>
  <c r="BK311" i="44" s="1"/>
  <c r="BQ311" i="44" s="1"/>
  <c r="BW311" i="44" s="1"/>
  <c r="CC311" i="44" s="1"/>
  <c r="N311" i="44"/>
  <c r="T311" i="44" s="1"/>
  <c r="Z311" i="44" s="1"/>
  <c r="AF311" i="44" s="1"/>
  <c r="AL311" i="44" s="1"/>
  <c r="AR311" i="44" s="1"/>
  <c r="AX311" i="44" s="1"/>
  <c r="BD311" i="44" s="1"/>
  <c r="BJ311" i="44" s="1"/>
  <c r="BP311" i="44" s="1"/>
  <c r="BV311" i="44" s="1"/>
  <c r="CB311" i="44" s="1"/>
  <c r="O310" i="44"/>
  <c r="U310" i="44" s="1"/>
  <c r="AA310" i="44" s="1"/>
  <c r="AG310" i="44" s="1"/>
  <c r="AM310" i="44" s="1"/>
  <c r="AS310" i="44" s="1"/>
  <c r="AY310" i="44" s="1"/>
  <c r="BE310" i="44" s="1"/>
  <c r="BK310" i="44" s="1"/>
  <c r="BQ310" i="44" s="1"/>
  <c r="BW310" i="44" s="1"/>
  <c r="CC310" i="44" s="1"/>
  <c r="N310" i="44"/>
  <c r="T310" i="44" s="1"/>
  <c r="Z310" i="44" s="1"/>
  <c r="AF310" i="44" s="1"/>
  <c r="AL310" i="44" s="1"/>
  <c r="AR310" i="44" s="1"/>
  <c r="AX310" i="44" s="1"/>
  <c r="BD310" i="44" s="1"/>
  <c r="BJ310" i="44" s="1"/>
  <c r="BP310" i="44" s="1"/>
  <c r="BV310" i="44" s="1"/>
  <c r="CB310" i="44" s="1"/>
  <c r="O309" i="44"/>
  <c r="U309" i="44" s="1"/>
  <c r="AA309" i="44" s="1"/>
  <c r="AG309" i="44" s="1"/>
  <c r="AM309" i="44" s="1"/>
  <c r="AS309" i="44" s="1"/>
  <c r="AY309" i="44" s="1"/>
  <c r="BE309" i="44" s="1"/>
  <c r="BK309" i="44" s="1"/>
  <c r="BQ309" i="44" s="1"/>
  <c r="BW309" i="44" s="1"/>
  <c r="CC309" i="44" s="1"/>
  <c r="N309" i="44"/>
  <c r="T309" i="44" s="1"/>
  <c r="Z309" i="44" s="1"/>
  <c r="AF309" i="44" s="1"/>
  <c r="AL309" i="44" s="1"/>
  <c r="AR309" i="44" s="1"/>
  <c r="AX309" i="44" s="1"/>
  <c r="BD309" i="44" s="1"/>
  <c r="BJ309" i="44" s="1"/>
  <c r="BP309" i="44" s="1"/>
  <c r="BV309" i="44" s="1"/>
  <c r="CB309" i="44" s="1"/>
  <c r="O308" i="44"/>
  <c r="U308" i="44" s="1"/>
  <c r="AA308" i="44" s="1"/>
  <c r="AG308" i="44" s="1"/>
  <c r="AM308" i="44" s="1"/>
  <c r="AS308" i="44" s="1"/>
  <c r="AY308" i="44" s="1"/>
  <c r="BE308" i="44" s="1"/>
  <c r="BK308" i="44" s="1"/>
  <c r="BQ308" i="44" s="1"/>
  <c r="BW308" i="44" s="1"/>
  <c r="CC308" i="44" s="1"/>
  <c r="N308" i="44"/>
  <c r="T308" i="44" s="1"/>
  <c r="Z308" i="44" s="1"/>
  <c r="AF308" i="44" s="1"/>
  <c r="AL308" i="44" s="1"/>
  <c r="AR308" i="44" s="1"/>
  <c r="AX308" i="44" s="1"/>
  <c r="BD308" i="44" s="1"/>
  <c r="BJ308" i="44" s="1"/>
  <c r="BP308" i="44" s="1"/>
  <c r="BV308" i="44" s="1"/>
  <c r="CB308" i="44" s="1"/>
  <c r="O307" i="44"/>
  <c r="U307" i="44" s="1"/>
  <c r="AA307" i="44" s="1"/>
  <c r="AG307" i="44" s="1"/>
  <c r="AM307" i="44" s="1"/>
  <c r="AS307" i="44" s="1"/>
  <c r="AY307" i="44" s="1"/>
  <c r="BE307" i="44" s="1"/>
  <c r="BK307" i="44" s="1"/>
  <c r="BQ307" i="44" s="1"/>
  <c r="BW307" i="44" s="1"/>
  <c r="CC307" i="44" s="1"/>
  <c r="N307" i="44"/>
  <c r="T307" i="44" s="1"/>
  <c r="Z307" i="44" s="1"/>
  <c r="AF307" i="44" s="1"/>
  <c r="AL307" i="44" s="1"/>
  <c r="AR307" i="44" s="1"/>
  <c r="AX307" i="44" s="1"/>
  <c r="BD307" i="44" s="1"/>
  <c r="BJ307" i="44" s="1"/>
  <c r="BP307" i="44" s="1"/>
  <c r="BV307" i="44" s="1"/>
  <c r="CB307" i="44" s="1"/>
  <c r="O306" i="44"/>
  <c r="U306" i="44" s="1"/>
  <c r="AA306" i="44" s="1"/>
  <c r="AG306" i="44" s="1"/>
  <c r="AM306" i="44" s="1"/>
  <c r="AS306" i="44" s="1"/>
  <c r="AY306" i="44" s="1"/>
  <c r="BE306" i="44" s="1"/>
  <c r="BK306" i="44" s="1"/>
  <c r="BQ306" i="44" s="1"/>
  <c r="BW306" i="44" s="1"/>
  <c r="CC306" i="44" s="1"/>
  <c r="N306" i="44"/>
  <c r="T306" i="44" s="1"/>
  <c r="Z306" i="44" s="1"/>
  <c r="AF306" i="44" s="1"/>
  <c r="AL306" i="44" s="1"/>
  <c r="AR306" i="44" s="1"/>
  <c r="AX306" i="44" s="1"/>
  <c r="BD306" i="44" s="1"/>
  <c r="BJ306" i="44" s="1"/>
  <c r="BP306" i="44" s="1"/>
  <c r="BV306" i="44" s="1"/>
  <c r="CB306" i="44" s="1"/>
  <c r="O305" i="44"/>
  <c r="U305" i="44" s="1"/>
  <c r="AA305" i="44" s="1"/>
  <c r="AG305" i="44" s="1"/>
  <c r="AM305" i="44" s="1"/>
  <c r="AS305" i="44" s="1"/>
  <c r="AY305" i="44" s="1"/>
  <c r="BE305" i="44" s="1"/>
  <c r="BK305" i="44" s="1"/>
  <c r="BQ305" i="44" s="1"/>
  <c r="BW305" i="44" s="1"/>
  <c r="CC305" i="44" s="1"/>
  <c r="N305" i="44"/>
  <c r="T305" i="44" s="1"/>
  <c r="Z305" i="44" s="1"/>
  <c r="AF305" i="44" s="1"/>
  <c r="AL305" i="44" s="1"/>
  <c r="AR305" i="44" s="1"/>
  <c r="AX305" i="44" s="1"/>
  <c r="BD305" i="44" s="1"/>
  <c r="BJ305" i="44" s="1"/>
  <c r="BP305" i="44" s="1"/>
  <c r="BV305" i="44" s="1"/>
  <c r="CB305" i="44" s="1"/>
  <c r="O304" i="44"/>
  <c r="U304" i="44" s="1"/>
  <c r="AA304" i="44" s="1"/>
  <c r="AG304" i="44" s="1"/>
  <c r="AM304" i="44" s="1"/>
  <c r="AS304" i="44" s="1"/>
  <c r="AY304" i="44" s="1"/>
  <c r="BE304" i="44" s="1"/>
  <c r="BK304" i="44" s="1"/>
  <c r="BQ304" i="44" s="1"/>
  <c r="BW304" i="44" s="1"/>
  <c r="CC304" i="44" s="1"/>
  <c r="N304" i="44"/>
  <c r="T304" i="44" s="1"/>
  <c r="Z304" i="44" s="1"/>
  <c r="AF304" i="44" s="1"/>
  <c r="AL304" i="44" s="1"/>
  <c r="AR304" i="44" s="1"/>
  <c r="AX304" i="44" s="1"/>
  <c r="BD304" i="44" s="1"/>
  <c r="BJ304" i="44" s="1"/>
  <c r="BP304" i="44" s="1"/>
  <c r="BV304" i="44" s="1"/>
  <c r="CB304" i="44" s="1"/>
  <c r="O303" i="44"/>
  <c r="U303" i="44" s="1"/>
  <c r="AA303" i="44" s="1"/>
  <c r="AG303" i="44" s="1"/>
  <c r="AM303" i="44" s="1"/>
  <c r="AS303" i="44" s="1"/>
  <c r="AY303" i="44" s="1"/>
  <c r="BE303" i="44" s="1"/>
  <c r="BK303" i="44" s="1"/>
  <c r="BQ303" i="44" s="1"/>
  <c r="BW303" i="44" s="1"/>
  <c r="CC303" i="44" s="1"/>
  <c r="N303" i="44"/>
  <c r="T303" i="44" s="1"/>
  <c r="Z303" i="44" s="1"/>
  <c r="AF303" i="44" s="1"/>
  <c r="AL303" i="44" s="1"/>
  <c r="AR303" i="44" s="1"/>
  <c r="AX303" i="44" s="1"/>
  <c r="BD303" i="44" s="1"/>
  <c r="BJ303" i="44" s="1"/>
  <c r="BP303" i="44" s="1"/>
  <c r="BV303" i="44" s="1"/>
  <c r="CB303" i="44" s="1"/>
  <c r="O302" i="44"/>
  <c r="U302" i="44" s="1"/>
  <c r="AA302" i="44" s="1"/>
  <c r="AG302" i="44" s="1"/>
  <c r="AM302" i="44" s="1"/>
  <c r="AS302" i="44" s="1"/>
  <c r="AY302" i="44" s="1"/>
  <c r="BE302" i="44" s="1"/>
  <c r="BK302" i="44" s="1"/>
  <c r="BQ302" i="44" s="1"/>
  <c r="BW302" i="44" s="1"/>
  <c r="CC302" i="44" s="1"/>
  <c r="N302" i="44"/>
  <c r="T302" i="44" s="1"/>
  <c r="Z302" i="44" s="1"/>
  <c r="AF302" i="44" s="1"/>
  <c r="AL302" i="44" s="1"/>
  <c r="AR302" i="44" s="1"/>
  <c r="AX302" i="44" s="1"/>
  <c r="BD302" i="44" s="1"/>
  <c r="BJ302" i="44" s="1"/>
  <c r="BP302" i="44" s="1"/>
  <c r="BV302" i="44" s="1"/>
  <c r="CB302" i="44" s="1"/>
  <c r="O301" i="44"/>
  <c r="U301" i="44" s="1"/>
  <c r="AA301" i="44" s="1"/>
  <c r="AG301" i="44" s="1"/>
  <c r="AM301" i="44" s="1"/>
  <c r="AS301" i="44" s="1"/>
  <c r="AY301" i="44" s="1"/>
  <c r="BE301" i="44" s="1"/>
  <c r="BK301" i="44" s="1"/>
  <c r="BQ301" i="44" s="1"/>
  <c r="BW301" i="44" s="1"/>
  <c r="CC301" i="44" s="1"/>
  <c r="N301" i="44"/>
  <c r="T301" i="44" s="1"/>
  <c r="Z301" i="44" s="1"/>
  <c r="AF301" i="44" s="1"/>
  <c r="AL301" i="44" s="1"/>
  <c r="AR301" i="44" s="1"/>
  <c r="AX301" i="44" s="1"/>
  <c r="BD301" i="44" s="1"/>
  <c r="BJ301" i="44" s="1"/>
  <c r="BP301" i="44" s="1"/>
  <c r="BV301" i="44" s="1"/>
  <c r="CB301" i="44" s="1"/>
  <c r="U300" i="44"/>
  <c r="AA300" i="44" s="1"/>
  <c r="AG300" i="44" s="1"/>
  <c r="AM300" i="44" s="1"/>
  <c r="AS300" i="44" s="1"/>
  <c r="AY300" i="44" s="1"/>
  <c r="BE300" i="44" s="1"/>
  <c r="BK300" i="44" s="1"/>
  <c r="BQ300" i="44" s="1"/>
  <c r="BW300" i="44" s="1"/>
  <c r="CC300" i="44" s="1"/>
  <c r="O300" i="44"/>
  <c r="N300" i="44"/>
  <c r="T300" i="44" s="1"/>
  <c r="Z300" i="44" s="1"/>
  <c r="AF300" i="44" s="1"/>
  <c r="AL300" i="44" s="1"/>
  <c r="AR300" i="44" s="1"/>
  <c r="AX300" i="44" s="1"/>
  <c r="BD300" i="44" s="1"/>
  <c r="BJ300" i="44" s="1"/>
  <c r="BP300" i="44" s="1"/>
  <c r="BV300" i="44" s="1"/>
  <c r="CB300" i="44" s="1"/>
  <c r="O299" i="44"/>
  <c r="U299" i="44" s="1"/>
  <c r="AA299" i="44" s="1"/>
  <c r="AG299" i="44" s="1"/>
  <c r="AM299" i="44" s="1"/>
  <c r="AS299" i="44" s="1"/>
  <c r="AY299" i="44" s="1"/>
  <c r="BE299" i="44" s="1"/>
  <c r="BK299" i="44" s="1"/>
  <c r="BQ299" i="44" s="1"/>
  <c r="BW299" i="44" s="1"/>
  <c r="CC299" i="44" s="1"/>
  <c r="N299" i="44"/>
  <c r="T299" i="44" s="1"/>
  <c r="Z299" i="44" s="1"/>
  <c r="AF299" i="44" s="1"/>
  <c r="AL299" i="44" s="1"/>
  <c r="AR299" i="44" s="1"/>
  <c r="AX299" i="44" s="1"/>
  <c r="BD299" i="44" s="1"/>
  <c r="BJ299" i="44" s="1"/>
  <c r="BP299" i="44" s="1"/>
  <c r="BV299" i="44" s="1"/>
  <c r="CB299" i="44" s="1"/>
  <c r="O298" i="44"/>
  <c r="U298" i="44" s="1"/>
  <c r="AA298" i="44" s="1"/>
  <c r="AG298" i="44" s="1"/>
  <c r="AM298" i="44" s="1"/>
  <c r="AS298" i="44" s="1"/>
  <c r="AY298" i="44" s="1"/>
  <c r="BE298" i="44" s="1"/>
  <c r="BK298" i="44" s="1"/>
  <c r="BQ298" i="44" s="1"/>
  <c r="BW298" i="44" s="1"/>
  <c r="CC298" i="44" s="1"/>
  <c r="N298" i="44"/>
  <c r="T298" i="44" s="1"/>
  <c r="Z298" i="44" s="1"/>
  <c r="AF298" i="44" s="1"/>
  <c r="AL298" i="44" s="1"/>
  <c r="AR298" i="44" s="1"/>
  <c r="AX298" i="44" s="1"/>
  <c r="BD298" i="44" s="1"/>
  <c r="BJ298" i="44" s="1"/>
  <c r="BP298" i="44" s="1"/>
  <c r="BV298" i="44" s="1"/>
  <c r="CB298" i="44" s="1"/>
  <c r="O297" i="44"/>
  <c r="U297" i="44" s="1"/>
  <c r="AA297" i="44" s="1"/>
  <c r="AG297" i="44" s="1"/>
  <c r="AM297" i="44" s="1"/>
  <c r="AS297" i="44" s="1"/>
  <c r="AY297" i="44" s="1"/>
  <c r="BE297" i="44" s="1"/>
  <c r="BK297" i="44" s="1"/>
  <c r="BQ297" i="44" s="1"/>
  <c r="BW297" i="44" s="1"/>
  <c r="CC297" i="44" s="1"/>
  <c r="N297" i="44"/>
  <c r="T297" i="44" s="1"/>
  <c r="Z297" i="44" s="1"/>
  <c r="AF297" i="44" s="1"/>
  <c r="AL297" i="44" s="1"/>
  <c r="AR297" i="44" s="1"/>
  <c r="AX297" i="44" s="1"/>
  <c r="BD297" i="44" s="1"/>
  <c r="BJ297" i="44" s="1"/>
  <c r="BP297" i="44" s="1"/>
  <c r="BV297" i="44" s="1"/>
  <c r="CB297" i="44" s="1"/>
  <c r="O296" i="44"/>
  <c r="U296" i="44" s="1"/>
  <c r="AA296" i="44" s="1"/>
  <c r="AG296" i="44" s="1"/>
  <c r="AM296" i="44" s="1"/>
  <c r="AS296" i="44" s="1"/>
  <c r="AY296" i="44" s="1"/>
  <c r="BE296" i="44" s="1"/>
  <c r="BK296" i="44" s="1"/>
  <c r="BQ296" i="44" s="1"/>
  <c r="BW296" i="44" s="1"/>
  <c r="CC296" i="44" s="1"/>
  <c r="N296" i="44"/>
  <c r="T296" i="44" s="1"/>
  <c r="Z296" i="44" s="1"/>
  <c r="AF296" i="44" s="1"/>
  <c r="AL296" i="44" s="1"/>
  <c r="AR296" i="44" s="1"/>
  <c r="AX296" i="44" s="1"/>
  <c r="BD296" i="44" s="1"/>
  <c r="BJ296" i="44" s="1"/>
  <c r="BP296" i="44" s="1"/>
  <c r="BV296" i="44" s="1"/>
  <c r="CB296" i="44" s="1"/>
  <c r="O295" i="44"/>
  <c r="U295" i="44" s="1"/>
  <c r="AA295" i="44" s="1"/>
  <c r="AG295" i="44" s="1"/>
  <c r="AM295" i="44" s="1"/>
  <c r="AS295" i="44" s="1"/>
  <c r="AY295" i="44" s="1"/>
  <c r="BE295" i="44" s="1"/>
  <c r="BK295" i="44" s="1"/>
  <c r="BQ295" i="44" s="1"/>
  <c r="BW295" i="44" s="1"/>
  <c r="CC295" i="44" s="1"/>
  <c r="N295" i="44"/>
  <c r="T295" i="44" s="1"/>
  <c r="Z295" i="44" s="1"/>
  <c r="AF295" i="44" s="1"/>
  <c r="AL295" i="44" s="1"/>
  <c r="AR295" i="44" s="1"/>
  <c r="AX295" i="44" s="1"/>
  <c r="BD295" i="44" s="1"/>
  <c r="BJ295" i="44" s="1"/>
  <c r="BP295" i="44" s="1"/>
  <c r="BV295" i="44" s="1"/>
  <c r="CB295" i="44" s="1"/>
  <c r="O294" i="44"/>
  <c r="U294" i="44" s="1"/>
  <c r="AA294" i="44" s="1"/>
  <c r="AG294" i="44" s="1"/>
  <c r="AM294" i="44" s="1"/>
  <c r="AS294" i="44" s="1"/>
  <c r="AY294" i="44" s="1"/>
  <c r="BE294" i="44" s="1"/>
  <c r="BK294" i="44" s="1"/>
  <c r="BQ294" i="44" s="1"/>
  <c r="BW294" i="44" s="1"/>
  <c r="CC294" i="44" s="1"/>
  <c r="N294" i="44"/>
  <c r="T294" i="44" s="1"/>
  <c r="Z294" i="44" s="1"/>
  <c r="AF294" i="44" s="1"/>
  <c r="AL294" i="44" s="1"/>
  <c r="AR294" i="44" s="1"/>
  <c r="AX294" i="44" s="1"/>
  <c r="BD294" i="44" s="1"/>
  <c r="BJ294" i="44" s="1"/>
  <c r="BP294" i="44" s="1"/>
  <c r="BV294" i="44" s="1"/>
  <c r="CB294" i="44" s="1"/>
  <c r="O293" i="44"/>
  <c r="U293" i="44" s="1"/>
  <c r="AA293" i="44" s="1"/>
  <c r="AG293" i="44" s="1"/>
  <c r="AM293" i="44" s="1"/>
  <c r="AS293" i="44" s="1"/>
  <c r="AY293" i="44" s="1"/>
  <c r="BE293" i="44" s="1"/>
  <c r="BK293" i="44" s="1"/>
  <c r="BQ293" i="44" s="1"/>
  <c r="BW293" i="44" s="1"/>
  <c r="CC293" i="44" s="1"/>
  <c r="N293" i="44"/>
  <c r="T293" i="44" s="1"/>
  <c r="Z293" i="44" s="1"/>
  <c r="AF293" i="44" s="1"/>
  <c r="AL293" i="44" s="1"/>
  <c r="AR293" i="44" s="1"/>
  <c r="AX293" i="44" s="1"/>
  <c r="BD293" i="44" s="1"/>
  <c r="BJ293" i="44" s="1"/>
  <c r="BP293" i="44" s="1"/>
  <c r="BV293" i="44" s="1"/>
  <c r="CB293" i="44" s="1"/>
  <c r="O292" i="44"/>
  <c r="U292" i="44" s="1"/>
  <c r="AA292" i="44" s="1"/>
  <c r="AG292" i="44" s="1"/>
  <c r="AM292" i="44" s="1"/>
  <c r="AS292" i="44" s="1"/>
  <c r="AY292" i="44" s="1"/>
  <c r="BE292" i="44" s="1"/>
  <c r="BK292" i="44" s="1"/>
  <c r="BQ292" i="44" s="1"/>
  <c r="BW292" i="44" s="1"/>
  <c r="CC292" i="44" s="1"/>
  <c r="N292" i="44"/>
  <c r="T292" i="44" s="1"/>
  <c r="Z292" i="44" s="1"/>
  <c r="AF292" i="44" s="1"/>
  <c r="AL292" i="44" s="1"/>
  <c r="AR292" i="44" s="1"/>
  <c r="AX292" i="44" s="1"/>
  <c r="BD292" i="44" s="1"/>
  <c r="BJ292" i="44" s="1"/>
  <c r="BP292" i="44" s="1"/>
  <c r="BV292" i="44" s="1"/>
  <c r="CB292" i="44" s="1"/>
  <c r="O291" i="44"/>
  <c r="U291" i="44" s="1"/>
  <c r="AA291" i="44" s="1"/>
  <c r="AG291" i="44" s="1"/>
  <c r="AM291" i="44" s="1"/>
  <c r="AS291" i="44" s="1"/>
  <c r="AY291" i="44" s="1"/>
  <c r="BE291" i="44" s="1"/>
  <c r="BK291" i="44" s="1"/>
  <c r="BQ291" i="44" s="1"/>
  <c r="BW291" i="44" s="1"/>
  <c r="CC291" i="44" s="1"/>
  <c r="N291" i="44"/>
  <c r="T291" i="44" s="1"/>
  <c r="Z291" i="44" s="1"/>
  <c r="AF291" i="44" s="1"/>
  <c r="AL291" i="44" s="1"/>
  <c r="AR291" i="44" s="1"/>
  <c r="AX291" i="44" s="1"/>
  <c r="BD291" i="44" s="1"/>
  <c r="BJ291" i="44" s="1"/>
  <c r="BP291" i="44" s="1"/>
  <c r="BV291" i="44" s="1"/>
  <c r="CB291" i="44" s="1"/>
  <c r="O290" i="44"/>
  <c r="U290" i="44" s="1"/>
  <c r="AA290" i="44" s="1"/>
  <c r="AG290" i="44" s="1"/>
  <c r="AM290" i="44" s="1"/>
  <c r="AS290" i="44" s="1"/>
  <c r="AY290" i="44" s="1"/>
  <c r="BE290" i="44" s="1"/>
  <c r="BK290" i="44" s="1"/>
  <c r="BQ290" i="44" s="1"/>
  <c r="BW290" i="44" s="1"/>
  <c r="CC290" i="44" s="1"/>
  <c r="N290" i="44"/>
  <c r="T290" i="44" s="1"/>
  <c r="Z290" i="44" s="1"/>
  <c r="AF290" i="44" s="1"/>
  <c r="AL290" i="44" s="1"/>
  <c r="AR290" i="44" s="1"/>
  <c r="AX290" i="44" s="1"/>
  <c r="BD290" i="44" s="1"/>
  <c r="BJ290" i="44" s="1"/>
  <c r="BP290" i="44" s="1"/>
  <c r="BV290" i="44" s="1"/>
  <c r="CB290" i="44" s="1"/>
  <c r="O289" i="44"/>
  <c r="U289" i="44" s="1"/>
  <c r="AA289" i="44" s="1"/>
  <c r="AG289" i="44" s="1"/>
  <c r="AM289" i="44" s="1"/>
  <c r="AS289" i="44" s="1"/>
  <c r="AY289" i="44" s="1"/>
  <c r="BE289" i="44" s="1"/>
  <c r="BK289" i="44" s="1"/>
  <c r="BQ289" i="44" s="1"/>
  <c r="BW289" i="44" s="1"/>
  <c r="CC289" i="44" s="1"/>
  <c r="N289" i="44"/>
  <c r="T289" i="44" s="1"/>
  <c r="Z289" i="44" s="1"/>
  <c r="AF289" i="44" s="1"/>
  <c r="AL289" i="44" s="1"/>
  <c r="AR289" i="44" s="1"/>
  <c r="AX289" i="44" s="1"/>
  <c r="BD289" i="44" s="1"/>
  <c r="BJ289" i="44" s="1"/>
  <c r="BP289" i="44" s="1"/>
  <c r="BV289" i="44" s="1"/>
  <c r="CB289" i="44" s="1"/>
  <c r="O288" i="44"/>
  <c r="U288" i="44" s="1"/>
  <c r="AA288" i="44" s="1"/>
  <c r="AG288" i="44" s="1"/>
  <c r="AM288" i="44" s="1"/>
  <c r="AS288" i="44" s="1"/>
  <c r="AY288" i="44" s="1"/>
  <c r="BE288" i="44" s="1"/>
  <c r="BK288" i="44" s="1"/>
  <c r="BQ288" i="44" s="1"/>
  <c r="BW288" i="44" s="1"/>
  <c r="CC288" i="44" s="1"/>
  <c r="N288" i="44"/>
  <c r="T288" i="44" s="1"/>
  <c r="Z288" i="44" s="1"/>
  <c r="AF288" i="44" s="1"/>
  <c r="AL288" i="44" s="1"/>
  <c r="AR288" i="44" s="1"/>
  <c r="AX288" i="44" s="1"/>
  <c r="BD288" i="44" s="1"/>
  <c r="BJ288" i="44" s="1"/>
  <c r="BP288" i="44" s="1"/>
  <c r="BV288" i="44" s="1"/>
  <c r="CB288" i="44" s="1"/>
  <c r="O287" i="44"/>
  <c r="U287" i="44" s="1"/>
  <c r="AA287" i="44" s="1"/>
  <c r="AG287" i="44" s="1"/>
  <c r="AM287" i="44" s="1"/>
  <c r="AS287" i="44" s="1"/>
  <c r="AY287" i="44" s="1"/>
  <c r="BE287" i="44" s="1"/>
  <c r="BK287" i="44" s="1"/>
  <c r="BQ287" i="44" s="1"/>
  <c r="BW287" i="44" s="1"/>
  <c r="CC287" i="44" s="1"/>
  <c r="N287" i="44"/>
  <c r="T287" i="44" s="1"/>
  <c r="Z287" i="44" s="1"/>
  <c r="AF287" i="44" s="1"/>
  <c r="AL287" i="44" s="1"/>
  <c r="AR287" i="44" s="1"/>
  <c r="AX287" i="44" s="1"/>
  <c r="BD287" i="44" s="1"/>
  <c r="BJ287" i="44" s="1"/>
  <c r="BP287" i="44" s="1"/>
  <c r="BV287" i="44" s="1"/>
  <c r="CB287" i="44" s="1"/>
  <c r="O286" i="44"/>
  <c r="U286" i="44" s="1"/>
  <c r="AA286" i="44" s="1"/>
  <c r="AG286" i="44" s="1"/>
  <c r="AM286" i="44" s="1"/>
  <c r="AS286" i="44" s="1"/>
  <c r="AY286" i="44" s="1"/>
  <c r="BE286" i="44" s="1"/>
  <c r="BK286" i="44" s="1"/>
  <c r="BQ286" i="44" s="1"/>
  <c r="BW286" i="44" s="1"/>
  <c r="CC286" i="44" s="1"/>
  <c r="N286" i="44"/>
  <c r="T286" i="44" s="1"/>
  <c r="Z286" i="44" s="1"/>
  <c r="AF286" i="44" s="1"/>
  <c r="AL286" i="44" s="1"/>
  <c r="AR286" i="44" s="1"/>
  <c r="AX286" i="44" s="1"/>
  <c r="BD286" i="44" s="1"/>
  <c r="BJ286" i="44" s="1"/>
  <c r="BP286" i="44" s="1"/>
  <c r="BV286" i="44" s="1"/>
  <c r="CB286" i="44" s="1"/>
  <c r="O285" i="44"/>
  <c r="U285" i="44" s="1"/>
  <c r="AA285" i="44" s="1"/>
  <c r="AG285" i="44" s="1"/>
  <c r="AM285" i="44" s="1"/>
  <c r="AS285" i="44" s="1"/>
  <c r="AY285" i="44" s="1"/>
  <c r="BE285" i="44" s="1"/>
  <c r="BK285" i="44" s="1"/>
  <c r="BQ285" i="44" s="1"/>
  <c r="BW285" i="44" s="1"/>
  <c r="CC285" i="44" s="1"/>
  <c r="N285" i="44"/>
  <c r="T285" i="44" s="1"/>
  <c r="Z285" i="44" s="1"/>
  <c r="AF285" i="44" s="1"/>
  <c r="AL285" i="44" s="1"/>
  <c r="AR285" i="44" s="1"/>
  <c r="AX285" i="44" s="1"/>
  <c r="BD285" i="44" s="1"/>
  <c r="BJ285" i="44" s="1"/>
  <c r="BP285" i="44" s="1"/>
  <c r="BV285" i="44" s="1"/>
  <c r="CB285" i="44" s="1"/>
  <c r="O284" i="44"/>
  <c r="U284" i="44" s="1"/>
  <c r="AA284" i="44" s="1"/>
  <c r="AG284" i="44" s="1"/>
  <c r="AM284" i="44" s="1"/>
  <c r="AS284" i="44" s="1"/>
  <c r="AY284" i="44" s="1"/>
  <c r="BE284" i="44" s="1"/>
  <c r="BK284" i="44" s="1"/>
  <c r="BQ284" i="44" s="1"/>
  <c r="BW284" i="44" s="1"/>
  <c r="CC284" i="44" s="1"/>
  <c r="N284" i="44"/>
  <c r="T284" i="44" s="1"/>
  <c r="Z284" i="44" s="1"/>
  <c r="AF284" i="44" s="1"/>
  <c r="AL284" i="44" s="1"/>
  <c r="AR284" i="44" s="1"/>
  <c r="AX284" i="44" s="1"/>
  <c r="BD284" i="44" s="1"/>
  <c r="BJ284" i="44" s="1"/>
  <c r="BP284" i="44" s="1"/>
  <c r="BV284" i="44" s="1"/>
  <c r="CB284" i="44" s="1"/>
  <c r="O283" i="44"/>
  <c r="U283" i="44" s="1"/>
  <c r="AA283" i="44" s="1"/>
  <c r="AG283" i="44" s="1"/>
  <c r="AM283" i="44" s="1"/>
  <c r="AS283" i="44" s="1"/>
  <c r="AY283" i="44" s="1"/>
  <c r="BE283" i="44" s="1"/>
  <c r="BK283" i="44" s="1"/>
  <c r="BQ283" i="44" s="1"/>
  <c r="BW283" i="44" s="1"/>
  <c r="CC283" i="44" s="1"/>
  <c r="N283" i="44"/>
  <c r="T283" i="44" s="1"/>
  <c r="Z283" i="44" s="1"/>
  <c r="AF283" i="44" s="1"/>
  <c r="AL283" i="44" s="1"/>
  <c r="AR283" i="44" s="1"/>
  <c r="AX283" i="44" s="1"/>
  <c r="BD283" i="44" s="1"/>
  <c r="BJ283" i="44" s="1"/>
  <c r="BP283" i="44" s="1"/>
  <c r="BV283" i="44" s="1"/>
  <c r="CB283" i="44" s="1"/>
  <c r="O282" i="44"/>
  <c r="U282" i="44" s="1"/>
  <c r="AA282" i="44" s="1"/>
  <c r="AG282" i="44" s="1"/>
  <c r="AM282" i="44" s="1"/>
  <c r="AS282" i="44" s="1"/>
  <c r="AY282" i="44" s="1"/>
  <c r="BE282" i="44" s="1"/>
  <c r="BK282" i="44" s="1"/>
  <c r="BQ282" i="44" s="1"/>
  <c r="BW282" i="44" s="1"/>
  <c r="CC282" i="44" s="1"/>
  <c r="N282" i="44"/>
  <c r="T282" i="44" s="1"/>
  <c r="Z282" i="44" s="1"/>
  <c r="AF282" i="44" s="1"/>
  <c r="AL282" i="44" s="1"/>
  <c r="AR282" i="44" s="1"/>
  <c r="AX282" i="44" s="1"/>
  <c r="BD282" i="44" s="1"/>
  <c r="BJ282" i="44" s="1"/>
  <c r="BP282" i="44" s="1"/>
  <c r="BV282" i="44" s="1"/>
  <c r="CB282" i="44" s="1"/>
  <c r="O281" i="44"/>
  <c r="U281" i="44" s="1"/>
  <c r="AA281" i="44" s="1"/>
  <c r="AG281" i="44" s="1"/>
  <c r="AM281" i="44" s="1"/>
  <c r="AS281" i="44" s="1"/>
  <c r="AY281" i="44" s="1"/>
  <c r="BE281" i="44" s="1"/>
  <c r="BK281" i="44" s="1"/>
  <c r="BQ281" i="44" s="1"/>
  <c r="BW281" i="44" s="1"/>
  <c r="CC281" i="44" s="1"/>
  <c r="N281" i="44"/>
  <c r="T281" i="44" s="1"/>
  <c r="Z281" i="44" s="1"/>
  <c r="AF281" i="44" s="1"/>
  <c r="AL281" i="44" s="1"/>
  <c r="AR281" i="44" s="1"/>
  <c r="AX281" i="44" s="1"/>
  <c r="BD281" i="44" s="1"/>
  <c r="BJ281" i="44" s="1"/>
  <c r="BP281" i="44" s="1"/>
  <c r="BV281" i="44" s="1"/>
  <c r="CB281" i="44" s="1"/>
  <c r="O280" i="44"/>
  <c r="U280" i="44" s="1"/>
  <c r="AA280" i="44" s="1"/>
  <c r="AG280" i="44" s="1"/>
  <c r="AM280" i="44" s="1"/>
  <c r="AS280" i="44" s="1"/>
  <c r="AY280" i="44" s="1"/>
  <c r="BE280" i="44" s="1"/>
  <c r="BK280" i="44" s="1"/>
  <c r="BQ280" i="44" s="1"/>
  <c r="BW280" i="44" s="1"/>
  <c r="CC280" i="44" s="1"/>
  <c r="N280" i="44"/>
  <c r="T280" i="44" s="1"/>
  <c r="Z280" i="44" s="1"/>
  <c r="AF280" i="44" s="1"/>
  <c r="AL280" i="44" s="1"/>
  <c r="AR280" i="44" s="1"/>
  <c r="AX280" i="44" s="1"/>
  <c r="BD280" i="44" s="1"/>
  <c r="BJ280" i="44" s="1"/>
  <c r="BP280" i="44" s="1"/>
  <c r="BV280" i="44" s="1"/>
  <c r="CB280" i="44" s="1"/>
  <c r="O279" i="44"/>
  <c r="U279" i="44" s="1"/>
  <c r="AA279" i="44" s="1"/>
  <c r="AG279" i="44" s="1"/>
  <c r="AM279" i="44" s="1"/>
  <c r="AS279" i="44" s="1"/>
  <c r="AY279" i="44" s="1"/>
  <c r="BE279" i="44" s="1"/>
  <c r="BK279" i="44" s="1"/>
  <c r="BQ279" i="44" s="1"/>
  <c r="BW279" i="44" s="1"/>
  <c r="CC279" i="44" s="1"/>
  <c r="N279" i="44"/>
  <c r="T279" i="44" s="1"/>
  <c r="Z279" i="44" s="1"/>
  <c r="AF279" i="44" s="1"/>
  <c r="AL279" i="44" s="1"/>
  <c r="AR279" i="44" s="1"/>
  <c r="AX279" i="44" s="1"/>
  <c r="BD279" i="44" s="1"/>
  <c r="BJ279" i="44" s="1"/>
  <c r="BP279" i="44" s="1"/>
  <c r="BV279" i="44" s="1"/>
  <c r="CB279" i="44" s="1"/>
  <c r="O278" i="44"/>
  <c r="U278" i="44" s="1"/>
  <c r="AA278" i="44" s="1"/>
  <c r="AG278" i="44" s="1"/>
  <c r="AM278" i="44" s="1"/>
  <c r="AS278" i="44" s="1"/>
  <c r="AY278" i="44" s="1"/>
  <c r="BE278" i="44" s="1"/>
  <c r="BK278" i="44" s="1"/>
  <c r="BQ278" i="44" s="1"/>
  <c r="BW278" i="44" s="1"/>
  <c r="CC278" i="44" s="1"/>
  <c r="N278" i="44"/>
  <c r="T278" i="44" s="1"/>
  <c r="Z278" i="44" s="1"/>
  <c r="AF278" i="44" s="1"/>
  <c r="AL278" i="44" s="1"/>
  <c r="AR278" i="44" s="1"/>
  <c r="AX278" i="44" s="1"/>
  <c r="BD278" i="44" s="1"/>
  <c r="BJ278" i="44" s="1"/>
  <c r="BP278" i="44" s="1"/>
  <c r="BV278" i="44" s="1"/>
  <c r="CB278" i="44" s="1"/>
  <c r="O277" i="44"/>
  <c r="U277" i="44" s="1"/>
  <c r="AA277" i="44" s="1"/>
  <c r="AG277" i="44" s="1"/>
  <c r="AM277" i="44" s="1"/>
  <c r="AS277" i="44" s="1"/>
  <c r="AY277" i="44" s="1"/>
  <c r="BE277" i="44" s="1"/>
  <c r="BK277" i="44" s="1"/>
  <c r="BQ277" i="44" s="1"/>
  <c r="BW277" i="44" s="1"/>
  <c r="CC277" i="44" s="1"/>
  <c r="N277" i="44"/>
  <c r="T277" i="44" s="1"/>
  <c r="Z277" i="44" s="1"/>
  <c r="AF277" i="44" s="1"/>
  <c r="AL277" i="44" s="1"/>
  <c r="AR277" i="44" s="1"/>
  <c r="AX277" i="44" s="1"/>
  <c r="BD277" i="44" s="1"/>
  <c r="BJ277" i="44" s="1"/>
  <c r="BP277" i="44" s="1"/>
  <c r="BV277" i="44" s="1"/>
  <c r="CB277" i="44" s="1"/>
  <c r="O276" i="44"/>
  <c r="U276" i="44" s="1"/>
  <c r="AA276" i="44" s="1"/>
  <c r="AG276" i="44" s="1"/>
  <c r="AM276" i="44" s="1"/>
  <c r="AS276" i="44" s="1"/>
  <c r="AY276" i="44" s="1"/>
  <c r="BE276" i="44" s="1"/>
  <c r="BK276" i="44" s="1"/>
  <c r="BQ276" i="44" s="1"/>
  <c r="BW276" i="44" s="1"/>
  <c r="CC276" i="44" s="1"/>
  <c r="N276" i="44"/>
  <c r="T276" i="44" s="1"/>
  <c r="Z276" i="44" s="1"/>
  <c r="AF276" i="44" s="1"/>
  <c r="AL276" i="44" s="1"/>
  <c r="AR276" i="44" s="1"/>
  <c r="AX276" i="44" s="1"/>
  <c r="BD276" i="44" s="1"/>
  <c r="BJ276" i="44" s="1"/>
  <c r="BP276" i="44" s="1"/>
  <c r="BV276" i="44" s="1"/>
  <c r="CB276" i="44" s="1"/>
  <c r="O275" i="44"/>
  <c r="U275" i="44" s="1"/>
  <c r="AA275" i="44" s="1"/>
  <c r="AG275" i="44" s="1"/>
  <c r="AM275" i="44" s="1"/>
  <c r="AS275" i="44" s="1"/>
  <c r="AY275" i="44" s="1"/>
  <c r="BE275" i="44" s="1"/>
  <c r="BK275" i="44" s="1"/>
  <c r="BQ275" i="44" s="1"/>
  <c r="BW275" i="44" s="1"/>
  <c r="CC275" i="44" s="1"/>
  <c r="N275" i="44"/>
  <c r="T275" i="44" s="1"/>
  <c r="Z275" i="44" s="1"/>
  <c r="AF275" i="44" s="1"/>
  <c r="AL275" i="44" s="1"/>
  <c r="AR275" i="44" s="1"/>
  <c r="AX275" i="44" s="1"/>
  <c r="BD275" i="44" s="1"/>
  <c r="BJ275" i="44" s="1"/>
  <c r="BP275" i="44" s="1"/>
  <c r="BV275" i="44" s="1"/>
  <c r="CB275" i="44" s="1"/>
  <c r="O274" i="44"/>
  <c r="U274" i="44" s="1"/>
  <c r="AA274" i="44" s="1"/>
  <c r="AG274" i="44" s="1"/>
  <c r="AM274" i="44" s="1"/>
  <c r="AS274" i="44" s="1"/>
  <c r="AY274" i="44" s="1"/>
  <c r="BE274" i="44" s="1"/>
  <c r="BK274" i="44" s="1"/>
  <c r="BQ274" i="44" s="1"/>
  <c r="BW274" i="44" s="1"/>
  <c r="CC274" i="44" s="1"/>
  <c r="N274" i="44"/>
  <c r="T274" i="44" s="1"/>
  <c r="Z274" i="44" s="1"/>
  <c r="AF274" i="44" s="1"/>
  <c r="AL274" i="44" s="1"/>
  <c r="AR274" i="44" s="1"/>
  <c r="AX274" i="44" s="1"/>
  <c r="BD274" i="44" s="1"/>
  <c r="BJ274" i="44" s="1"/>
  <c r="BP274" i="44" s="1"/>
  <c r="BV274" i="44" s="1"/>
  <c r="CB274" i="44" s="1"/>
  <c r="O273" i="44"/>
  <c r="U273" i="44" s="1"/>
  <c r="AA273" i="44" s="1"/>
  <c r="AG273" i="44" s="1"/>
  <c r="AM273" i="44" s="1"/>
  <c r="AS273" i="44" s="1"/>
  <c r="AY273" i="44" s="1"/>
  <c r="BE273" i="44" s="1"/>
  <c r="BK273" i="44" s="1"/>
  <c r="BQ273" i="44" s="1"/>
  <c r="BW273" i="44" s="1"/>
  <c r="CC273" i="44" s="1"/>
  <c r="N273" i="44"/>
  <c r="T273" i="44" s="1"/>
  <c r="Z273" i="44" s="1"/>
  <c r="AF273" i="44" s="1"/>
  <c r="AL273" i="44" s="1"/>
  <c r="AR273" i="44" s="1"/>
  <c r="AX273" i="44" s="1"/>
  <c r="BD273" i="44" s="1"/>
  <c r="BJ273" i="44" s="1"/>
  <c r="BP273" i="44" s="1"/>
  <c r="BV273" i="44" s="1"/>
  <c r="CB273" i="44" s="1"/>
  <c r="O272" i="44"/>
  <c r="U272" i="44" s="1"/>
  <c r="AA272" i="44" s="1"/>
  <c r="AG272" i="44" s="1"/>
  <c r="AM272" i="44" s="1"/>
  <c r="AS272" i="44" s="1"/>
  <c r="AY272" i="44" s="1"/>
  <c r="BE272" i="44" s="1"/>
  <c r="BK272" i="44" s="1"/>
  <c r="BQ272" i="44" s="1"/>
  <c r="BW272" i="44" s="1"/>
  <c r="CC272" i="44" s="1"/>
  <c r="N272" i="44"/>
  <c r="T272" i="44" s="1"/>
  <c r="Z272" i="44" s="1"/>
  <c r="AF272" i="44" s="1"/>
  <c r="AL272" i="44" s="1"/>
  <c r="AR272" i="44" s="1"/>
  <c r="AX272" i="44" s="1"/>
  <c r="BD272" i="44" s="1"/>
  <c r="BJ272" i="44" s="1"/>
  <c r="BP272" i="44" s="1"/>
  <c r="BV272" i="44" s="1"/>
  <c r="CB272" i="44" s="1"/>
  <c r="O271" i="44"/>
  <c r="U271" i="44" s="1"/>
  <c r="AA271" i="44" s="1"/>
  <c r="AG271" i="44" s="1"/>
  <c r="AM271" i="44" s="1"/>
  <c r="AS271" i="44" s="1"/>
  <c r="AY271" i="44" s="1"/>
  <c r="BE271" i="44" s="1"/>
  <c r="BK271" i="44" s="1"/>
  <c r="BQ271" i="44" s="1"/>
  <c r="BW271" i="44" s="1"/>
  <c r="CC271" i="44" s="1"/>
  <c r="N271" i="44"/>
  <c r="T271" i="44" s="1"/>
  <c r="Z271" i="44" s="1"/>
  <c r="AF271" i="44" s="1"/>
  <c r="AL271" i="44" s="1"/>
  <c r="AR271" i="44" s="1"/>
  <c r="AX271" i="44" s="1"/>
  <c r="BD271" i="44" s="1"/>
  <c r="BJ271" i="44" s="1"/>
  <c r="BP271" i="44" s="1"/>
  <c r="BV271" i="44" s="1"/>
  <c r="CB271" i="44" s="1"/>
  <c r="O270" i="44"/>
  <c r="U270" i="44" s="1"/>
  <c r="AA270" i="44" s="1"/>
  <c r="AG270" i="44" s="1"/>
  <c r="AM270" i="44" s="1"/>
  <c r="AS270" i="44" s="1"/>
  <c r="AY270" i="44" s="1"/>
  <c r="BE270" i="44" s="1"/>
  <c r="BK270" i="44" s="1"/>
  <c r="BQ270" i="44" s="1"/>
  <c r="BW270" i="44" s="1"/>
  <c r="CC270" i="44" s="1"/>
  <c r="N270" i="44"/>
  <c r="T270" i="44" s="1"/>
  <c r="Z270" i="44" s="1"/>
  <c r="AF270" i="44" s="1"/>
  <c r="AL270" i="44" s="1"/>
  <c r="AR270" i="44" s="1"/>
  <c r="AX270" i="44" s="1"/>
  <c r="BD270" i="44" s="1"/>
  <c r="BJ270" i="44" s="1"/>
  <c r="BP270" i="44" s="1"/>
  <c r="BV270" i="44" s="1"/>
  <c r="CB270" i="44" s="1"/>
  <c r="O269" i="44"/>
  <c r="U269" i="44" s="1"/>
  <c r="AA269" i="44" s="1"/>
  <c r="AG269" i="44" s="1"/>
  <c r="AM269" i="44" s="1"/>
  <c r="AS269" i="44" s="1"/>
  <c r="AY269" i="44" s="1"/>
  <c r="BE269" i="44" s="1"/>
  <c r="BK269" i="44" s="1"/>
  <c r="BQ269" i="44" s="1"/>
  <c r="BW269" i="44" s="1"/>
  <c r="CC269" i="44" s="1"/>
  <c r="N269" i="44"/>
  <c r="T269" i="44" s="1"/>
  <c r="Z269" i="44" s="1"/>
  <c r="AF269" i="44" s="1"/>
  <c r="AL269" i="44" s="1"/>
  <c r="AR269" i="44" s="1"/>
  <c r="AX269" i="44" s="1"/>
  <c r="BD269" i="44" s="1"/>
  <c r="BJ269" i="44" s="1"/>
  <c r="BP269" i="44" s="1"/>
  <c r="BV269" i="44" s="1"/>
  <c r="CB269" i="44" s="1"/>
  <c r="O268" i="44"/>
  <c r="U268" i="44" s="1"/>
  <c r="AA268" i="44" s="1"/>
  <c r="AG268" i="44" s="1"/>
  <c r="AM268" i="44" s="1"/>
  <c r="AS268" i="44" s="1"/>
  <c r="AY268" i="44" s="1"/>
  <c r="BE268" i="44" s="1"/>
  <c r="BK268" i="44" s="1"/>
  <c r="BQ268" i="44" s="1"/>
  <c r="BW268" i="44" s="1"/>
  <c r="CC268" i="44" s="1"/>
  <c r="N268" i="44"/>
  <c r="T268" i="44" s="1"/>
  <c r="Z268" i="44" s="1"/>
  <c r="AF268" i="44" s="1"/>
  <c r="AL268" i="44" s="1"/>
  <c r="AR268" i="44" s="1"/>
  <c r="AX268" i="44" s="1"/>
  <c r="BD268" i="44" s="1"/>
  <c r="BJ268" i="44" s="1"/>
  <c r="BP268" i="44" s="1"/>
  <c r="BV268" i="44" s="1"/>
  <c r="CB268" i="44" s="1"/>
  <c r="O267" i="44"/>
  <c r="U267" i="44" s="1"/>
  <c r="AA267" i="44" s="1"/>
  <c r="AG267" i="44" s="1"/>
  <c r="AM267" i="44" s="1"/>
  <c r="AS267" i="44" s="1"/>
  <c r="AY267" i="44" s="1"/>
  <c r="BE267" i="44" s="1"/>
  <c r="BK267" i="44" s="1"/>
  <c r="BQ267" i="44" s="1"/>
  <c r="BW267" i="44" s="1"/>
  <c r="CC267" i="44" s="1"/>
  <c r="N267" i="44"/>
  <c r="T267" i="44" s="1"/>
  <c r="Z267" i="44" s="1"/>
  <c r="AF267" i="44" s="1"/>
  <c r="AL267" i="44" s="1"/>
  <c r="AR267" i="44" s="1"/>
  <c r="AX267" i="44" s="1"/>
  <c r="BD267" i="44" s="1"/>
  <c r="BJ267" i="44" s="1"/>
  <c r="BP267" i="44" s="1"/>
  <c r="BV267" i="44" s="1"/>
  <c r="CB267" i="44" s="1"/>
  <c r="O266" i="44"/>
  <c r="U266" i="44" s="1"/>
  <c r="AA266" i="44" s="1"/>
  <c r="AG266" i="44" s="1"/>
  <c r="AM266" i="44" s="1"/>
  <c r="AS266" i="44" s="1"/>
  <c r="AY266" i="44" s="1"/>
  <c r="BE266" i="44" s="1"/>
  <c r="BK266" i="44" s="1"/>
  <c r="BQ266" i="44" s="1"/>
  <c r="BW266" i="44" s="1"/>
  <c r="CC266" i="44" s="1"/>
  <c r="N266" i="44"/>
  <c r="T266" i="44" s="1"/>
  <c r="Z266" i="44" s="1"/>
  <c r="AF266" i="44" s="1"/>
  <c r="AL266" i="44" s="1"/>
  <c r="AR266" i="44" s="1"/>
  <c r="AX266" i="44" s="1"/>
  <c r="BD266" i="44" s="1"/>
  <c r="BJ266" i="44" s="1"/>
  <c r="BP266" i="44" s="1"/>
  <c r="BV266" i="44" s="1"/>
  <c r="CB266" i="44" s="1"/>
  <c r="O265" i="44"/>
  <c r="U265" i="44" s="1"/>
  <c r="AA265" i="44" s="1"/>
  <c r="AG265" i="44" s="1"/>
  <c r="AM265" i="44" s="1"/>
  <c r="AS265" i="44" s="1"/>
  <c r="AY265" i="44" s="1"/>
  <c r="BE265" i="44" s="1"/>
  <c r="BK265" i="44" s="1"/>
  <c r="BQ265" i="44" s="1"/>
  <c r="BW265" i="44" s="1"/>
  <c r="CC265" i="44" s="1"/>
  <c r="N265" i="44"/>
  <c r="T265" i="44" s="1"/>
  <c r="Z265" i="44" s="1"/>
  <c r="AF265" i="44" s="1"/>
  <c r="AL265" i="44" s="1"/>
  <c r="AR265" i="44" s="1"/>
  <c r="AX265" i="44" s="1"/>
  <c r="BD265" i="44" s="1"/>
  <c r="BJ265" i="44" s="1"/>
  <c r="BP265" i="44" s="1"/>
  <c r="BV265" i="44" s="1"/>
  <c r="CB265" i="44" s="1"/>
  <c r="O264" i="44"/>
  <c r="U264" i="44" s="1"/>
  <c r="AA264" i="44" s="1"/>
  <c r="AG264" i="44" s="1"/>
  <c r="AM264" i="44" s="1"/>
  <c r="AS264" i="44" s="1"/>
  <c r="AY264" i="44" s="1"/>
  <c r="BE264" i="44" s="1"/>
  <c r="BK264" i="44" s="1"/>
  <c r="BQ264" i="44" s="1"/>
  <c r="BW264" i="44" s="1"/>
  <c r="CC264" i="44" s="1"/>
  <c r="N264" i="44"/>
  <c r="T264" i="44" s="1"/>
  <c r="Z264" i="44" s="1"/>
  <c r="AF264" i="44" s="1"/>
  <c r="AL264" i="44" s="1"/>
  <c r="AR264" i="44" s="1"/>
  <c r="AX264" i="44" s="1"/>
  <c r="BD264" i="44" s="1"/>
  <c r="BJ264" i="44" s="1"/>
  <c r="BP264" i="44" s="1"/>
  <c r="BV264" i="44" s="1"/>
  <c r="CB264" i="44" s="1"/>
  <c r="O263" i="44"/>
  <c r="U263" i="44" s="1"/>
  <c r="AA263" i="44" s="1"/>
  <c r="AG263" i="44" s="1"/>
  <c r="AM263" i="44" s="1"/>
  <c r="AS263" i="44" s="1"/>
  <c r="AY263" i="44" s="1"/>
  <c r="BE263" i="44" s="1"/>
  <c r="BK263" i="44" s="1"/>
  <c r="BQ263" i="44" s="1"/>
  <c r="BW263" i="44" s="1"/>
  <c r="CC263" i="44" s="1"/>
  <c r="N263" i="44"/>
  <c r="T263" i="44" s="1"/>
  <c r="Z263" i="44" s="1"/>
  <c r="AF263" i="44" s="1"/>
  <c r="AL263" i="44" s="1"/>
  <c r="AR263" i="44" s="1"/>
  <c r="AX263" i="44" s="1"/>
  <c r="BD263" i="44" s="1"/>
  <c r="BJ263" i="44" s="1"/>
  <c r="BP263" i="44" s="1"/>
  <c r="BV263" i="44" s="1"/>
  <c r="CB263" i="44" s="1"/>
  <c r="O262" i="44"/>
  <c r="U262" i="44" s="1"/>
  <c r="AA262" i="44" s="1"/>
  <c r="AG262" i="44" s="1"/>
  <c r="AM262" i="44" s="1"/>
  <c r="AS262" i="44" s="1"/>
  <c r="AY262" i="44" s="1"/>
  <c r="BE262" i="44" s="1"/>
  <c r="BK262" i="44" s="1"/>
  <c r="BQ262" i="44" s="1"/>
  <c r="BW262" i="44" s="1"/>
  <c r="CC262" i="44" s="1"/>
  <c r="N262" i="44"/>
  <c r="T262" i="44" s="1"/>
  <c r="Z262" i="44" s="1"/>
  <c r="AF262" i="44" s="1"/>
  <c r="AL262" i="44" s="1"/>
  <c r="AR262" i="44" s="1"/>
  <c r="AX262" i="44" s="1"/>
  <c r="BD262" i="44" s="1"/>
  <c r="BJ262" i="44" s="1"/>
  <c r="BP262" i="44" s="1"/>
  <c r="BV262" i="44" s="1"/>
  <c r="CB262" i="44" s="1"/>
  <c r="O261" i="44"/>
  <c r="U261" i="44" s="1"/>
  <c r="AA261" i="44" s="1"/>
  <c r="AG261" i="44" s="1"/>
  <c r="AM261" i="44" s="1"/>
  <c r="AS261" i="44" s="1"/>
  <c r="AY261" i="44" s="1"/>
  <c r="BE261" i="44" s="1"/>
  <c r="BK261" i="44" s="1"/>
  <c r="BQ261" i="44" s="1"/>
  <c r="BW261" i="44" s="1"/>
  <c r="CC261" i="44" s="1"/>
  <c r="N261" i="44"/>
  <c r="T261" i="44" s="1"/>
  <c r="Z261" i="44" s="1"/>
  <c r="AF261" i="44" s="1"/>
  <c r="AL261" i="44" s="1"/>
  <c r="AR261" i="44" s="1"/>
  <c r="AX261" i="44" s="1"/>
  <c r="BD261" i="44" s="1"/>
  <c r="BJ261" i="44" s="1"/>
  <c r="BP261" i="44" s="1"/>
  <c r="BV261" i="44" s="1"/>
  <c r="CB261" i="44" s="1"/>
  <c r="O260" i="44"/>
  <c r="U260" i="44" s="1"/>
  <c r="AA260" i="44" s="1"/>
  <c r="AG260" i="44" s="1"/>
  <c r="AM260" i="44" s="1"/>
  <c r="AS260" i="44" s="1"/>
  <c r="AY260" i="44" s="1"/>
  <c r="BE260" i="44" s="1"/>
  <c r="BK260" i="44" s="1"/>
  <c r="BQ260" i="44" s="1"/>
  <c r="BW260" i="44" s="1"/>
  <c r="CC260" i="44" s="1"/>
  <c r="N260" i="44"/>
  <c r="T260" i="44" s="1"/>
  <c r="Z260" i="44" s="1"/>
  <c r="AF260" i="44" s="1"/>
  <c r="AL260" i="44" s="1"/>
  <c r="AR260" i="44" s="1"/>
  <c r="AX260" i="44" s="1"/>
  <c r="BD260" i="44" s="1"/>
  <c r="BJ260" i="44" s="1"/>
  <c r="BP260" i="44" s="1"/>
  <c r="BV260" i="44" s="1"/>
  <c r="CB260" i="44" s="1"/>
  <c r="O259" i="44"/>
  <c r="U259" i="44" s="1"/>
  <c r="AA259" i="44" s="1"/>
  <c r="AG259" i="44" s="1"/>
  <c r="AM259" i="44" s="1"/>
  <c r="AS259" i="44" s="1"/>
  <c r="AY259" i="44" s="1"/>
  <c r="BE259" i="44" s="1"/>
  <c r="BK259" i="44" s="1"/>
  <c r="BQ259" i="44" s="1"/>
  <c r="BW259" i="44" s="1"/>
  <c r="CC259" i="44" s="1"/>
  <c r="N259" i="44"/>
  <c r="T259" i="44" s="1"/>
  <c r="Z259" i="44" s="1"/>
  <c r="AF259" i="44" s="1"/>
  <c r="AL259" i="44" s="1"/>
  <c r="AR259" i="44" s="1"/>
  <c r="AX259" i="44" s="1"/>
  <c r="BD259" i="44" s="1"/>
  <c r="BJ259" i="44" s="1"/>
  <c r="BP259" i="44" s="1"/>
  <c r="BV259" i="44" s="1"/>
  <c r="CB259" i="44" s="1"/>
  <c r="O258" i="44"/>
  <c r="U258" i="44" s="1"/>
  <c r="AA258" i="44" s="1"/>
  <c r="AG258" i="44" s="1"/>
  <c r="AM258" i="44" s="1"/>
  <c r="AS258" i="44" s="1"/>
  <c r="AY258" i="44" s="1"/>
  <c r="BE258" i="44" s="1"/>
  <c r="BK258" i="44" s="1"/>
  <c r="BQ258" i="44" s="1"/>
  <c r="BW258" i="44" s="1"/>
  <c r="CC258" i="44" s="1"/>
  <c r="N258" i="44"/>
  <c r="T258" i="44" s="1"/>
  <c r="Z258" i="44" s="1"/>
  <c r="AF258" i="44" s="1"/>
  <c r="AL258" i="44" s="1"/>
  <c r="AR258" i="44" s="1"/>
  <c r="AX258" i="44" s="1"/>
  <c r="BD258" i="44" s="1"/>
  <c r="BJ258" i="44" s="1"/>
  <c r="BP258" i="44" s="1"/>
  <c r="BV258" i="44" s="1"/>
  <c r="CB258" i="44" s="1"/>
  <c r="O257" i="44"/>
  <c r="U257" i="44" s="1"/>
  <c r="AA257" i="44" s="1"/>
  <c r="AG257" i="44" s="1"/>
  <c r="AM257" i="44" s="1"/>
  <c r="AS257" i="44" s="1"/>
  <c r="AY257" i="44" s="1"/>
  <c r="BE257" i="44" s="1"/>
  <c r="BK257" i="44" s="1"/>
  <c r="BQ257" i="44" s="1"/>
  <c r="BW257" i="44" s="1"/>
  <c r="CC257" i="44" s="1"/>
  <c r="N257" i="44"/>
  <c r="T257" i="44" s="1"/>
  <c r="Z257" i="44" s="1"/>
  <c r="AF257" i="44" s="1"/>
  <c r="AL257" i="44" s="1"/>
  <c r="AR257" i="44" s="1"/>
  <c r="AX257" i="44" s="1"/>
  <c r="BD257" i="44" s="1"/>
  <c r="BJ257" i="44" s="1"/>
  <c r="BP257" i="44" s="1"/>
  <c r="BV257" i="44" s="1"/>
  <c r="CB257" i="44" s="1"/>
  <c r="O256" i="44"/>
  <c r="U256" i="44" s="1"/>
  <c r="AA256" i="44" s="1"/>
  <c r="AG256" i="44" s="1"/>
  <c r="AM256" i="44" s="1"/>
  <c r="AS256" i="44" s="1"/>
  <c r="AY256" i="44" s="1"/>
  <c r="BE256" i="44" s="1"/>
  <c r="BK256" i="44" s="1"/>
  <c r="BQ256" i="44" s="1"/>
  <c r="BW256" i="44" s="1"/>
  <c r="CC256" i="44" s="1"/>
  <c r="N256" i="44"/>
  <c r="T256" i="44" s="1"/>
  <c r="Z256" i="44" s="1"/>
  <c r="AF256" i="44" s="1"/>
  <c r="AL256" i="44" s="1"/>
  <c r="AR256" i="44" s="1"/>
  <c r="AX256" i="44" s="1"/>
  <c r="BD256" i="44" s="1"/>
  <c r="BJ256" i="44" s="1"/>
  <c r="BP256" i="44" s="1"/>
  <c r="BV256" i="44" s="1"/>
  <c r="CB256" i="44" s="1"/>
  <c r="O255" i="44"/>
  <c r="U255" i="44" s="1"/>
  <c r="AA255" i="44" s="1"/>
  <c r="AG255" i="44" s="1"/>
  <c r="AM255" i="44" s="1"/>
  <c r="AS255" i="44" s="1"/>
  <c r="AY255" i="44" s="1"/>
  <c r="BE255" i="44" s="1"/>
  <c r="BK255" i="44" s="1"/>
  <c r="BQ255" i="44" s="1"/>
  <c r="BW255" i="44" s="1"/>
  <c r="CC255" i="44" s="1"/>
  <c r="N255" i="44"/>
  <c r="T255" i="44" s="1"/>
  <c r="Z255" i="44" s="1"/>
  <c r="AF255" i="44" s="1"/>
  <c r="AL255" i="44" s="1"/>
  <c r="AR255" i="44" s="1"/>
  <c r="AX255" i="44" s="1"/>
  <c r="BD255" i="44" s="1"/>
  <c r="BJ255" i="44" s="1"/>
  <c r="BP255" i="44" s="1"/>
  <c r="BV255" i="44" s="1"/>
  <c r="CB255" i="44" s="1"/>
  <c r="O254" i="44"/>
  <c r="U254" i="44" s="1"/>
  <c r="AA254" i="44" s="1"/>
  <c r="AG254" i="44" s="1"/>
  <c r="AM254" i="44" s="1"/>
  <c r="AS254" i="44" s="1"/>
  <c r="AY254" i="44" s="1"/>
  <c r="BE254" i="44" s="1"/>
  <c r="BK254" i="44" s="1"/>
  <c r="BQ254" i="44" s="1"/>
  <c r="BW254" i="44" s="1"/>
  <c r="CC254" i="44" s="1"/>
  <c r="N254" i="44"/>
  <c r="T254" i="44" s="1"/>
  <c r="Z254" i="44" s="1"/>
  <c r="AF254" i="44" s="1"/>
  <c r="AL254" i="44" s="1"/>
  <c r="AR254" i="44" s="1"/>
  <c r="AX254" i="44" s="1"/>
  <c r="BD254" i="44" s="1"/>
  <c r="BJ254" i="44" s="1"/>
  <c r="BP254" i="44" s="1"/>
  <c r="BV254" i="44" s="1"/>
  <c r="CB254" i="44" s="1"/>
  <c r="O253" i="44"/>
  <c r="U253" i="44" s="1"/>
  <c r="AA253" i="44" s="1"/>
  <c r="AG253" i="44" s="1"/>
  <c r="AM253" i="44" s="1"/>
  <c r="AS253" i="44" s="1"/>
  <c r="AY253" i="44" s="1"/>
  <c r="BE253" i="44" s="1"/>
  <c r="BK253" i="44" s="1"/>
  <c r="BQ253" i="44" s="1"/>
  <c r="BW253" i="44" s="1"/>
  <c r="CC253" i="44" s="1"/>
  <c r="N253" i="44"/>
  <c r="T253" i="44" s="1"/>
  <c r="Z253" i="44" s="1"/>
  <c r="AF253" i="44" s="1"/>
  <c r="AL253" i="44" s="1"/>
  <c r="AR253" i="44" s="1"/>
  <c r="AX253" i="44" s="1"/>
  <c r="BD253" i="44" s="1"/>
  <c r="BJ253" i="44" s="1"/>
  <c r="BP253" i="44" s="1"/>
  <c r="BV253" i="44" s="1"/>
  <c r="CB253" i="44" s="1"/>
  <c r="O252" i="44"/>
  <c r="U252" i="44" s="1"/>
  <c r="AA252" i="44" s="1"/>
  <c r="AG252" i="44" s="1"/>
  <c r="AM252" i="44" s="1"/>
  <c r="AS252" i="44" s="1"/>
  <c r="AY252" i="44" s="1"/>
  <c r="BE252" i="44" s="1"/>
  <c r="BK252" i="44" s="1"/>
  <c r="BQ252" i="44" s="1"/>
  <c r="BW252" i="44" s="1"/>
  <c r="CC252" i="44" s="1"/>
  <c r="N252" i="44"/>
  <c r="T252" i="44" s="1"/>
  <c r="Z252" i="44" s="1"/>
  <c r="AF252" i="44" s="1"/>
  <c r="AL252" i="44" s="1"/>
  <c r="AR252" i="44" s="1"/>
  <c r="AX252" i="44" s="1"/>
  <c r="BD252" i="44" s="1"/>
  <c r="BJ252" i="44" s="1"/>
  <c r="BP252" i="44" s="1"/>
  <c r="BV252" i="44" s="1"/>
  <c r="CB252" i="44" s="1"/>
  <c r="O251" i="44"/>
  <c r="U251" i="44" s="1"/>
  <c r="AA251" i="44" s="1"/>
  <c r="AG251" i="44" s="1"/>
  <c r="AM251" i="44" s="1"/>
  <c r="AS251" i="44" s="1"/>
  <c r="AY251" i="44" s="1"/>
  <c r="BE251" i="44" s="1"/>
  <c r="BK251" i="44" s="1"/>
  <c r="BQ251" i="44" s="1"/>
  <c r="BW251" i="44" s="1"/>
  <c r="CC251" i="44" s="1"/>
  <c r="N251" i="44"/>
  <c r="T251" i="44" s="1"/>
  <c r="Z251" i="44" s="1"/>
  <c r="AF251" i="44" s="1"/>
  <c r="AL251" i="44" s="1"/>
  <c r="AR251" i="44" s="1"/>
  <c r="AX251" i="44" s="1"/>
  <c r="BD251" i="44" s="1"/>
  <c r="BJ251" i="44" s="1"/>
  <c r="BP251" i="44" s="1"/>
  <c r="BV251" i="44" s="1"/>
  <c r="CB251" i="44" s="1"/>
  <c r="O250" i="44"/>
  <c r="U250" i="44" s="1"/>
  <c r="AA250" i="44" s="1"/>
  <c r="AG250" i="44" s="1"/>
  <c r="AM250" i="44" s="1"/>
  <c r="AS250" i="44" s="1"/>
  <c r="AY250" i="44" s="1"/>
  <c r="BE250" i="44" s="1"/>
  <c r="BK250" i="44" s="1"/>
  <c r="BQ250" i="44" s="1"/>
  <c r="BW250" i="44" s="1"/>
  <c r="CC250" i="44" s="1"/>
  <c r="N250" i="44"/>
  <c r="T250" i="44" s="1"/>
  <c r="Z250" i="44" s="1"/>
  <c r="AF250" i="44" s="1"/>
  <c r="AL250" i="44" s="1"/>
  <c r="AR250" i="44" s="1"/>
  <c r="AX250" i="44" s="1"/>
  <c r="BD250" i="44" s="1"/>
  <c r="BJ250" i="44" s="1"/>
  <c r="BP250" i="44" s="1"/>
  <c r="BV250" i="44" s="1"/>
  <c r="CB250" i="44" s="1"/>
  <c r="O249" i="44"/>
  <c r="U249" i="44" s="1"/>
  <c r="AA249" i="44" s="1"/>
  <c r="AG249" i="44" s="1"/>
  <c r="AM249" i="44" s="1"/>
  <c r="AS249" i="44" s="1"/>
  <c r="AY249" i="44" s="1"/>
  <c r="BE249" i="44" s="1"/>
  <c r="BK249" i="44" s="1"/>
  <c r="BQ249" i="44" s="1"/>
  <c r="BW249" i="44" s="1"/>
  <c r="CC249" i="44" s="1"/>
  <c r="N249" i="44"/>
  <c r="T249" i="44" s="1"/>
  <c r="Z249" i="44" s="1"/>
  <c r="AF249" i="44" s="1"/>
  <c r="AL249" i="44" s="1"/>
  <c r="AR249" i="44" s="1"/>
  <c r="AX249" i="44" s="1"/>
  <c r="BD249" i="44" s="1"/>
  <c r="BJ249" i="44" s="1"/>
  <c r="BP249" i="44" s="1"/>
  <c r="BV249" i="44" s="1"/>
  <c r="CB249" i="44" s="1"/>
  <c r="O248" i="44"/>
  <c r="U248" i="44" s="1"/>
  <c r="AA248" i="44" s="1"/>
  <c r="AG248" i="44" s="1"/>
  <c r="AM248" i="44" s="1"/>
  <c r="AS248" i="44" s="1"/>
  <c r="AY248" i="44" s="1"/>
  <c r="BE248" i="44" s="1"/>
  <c r="BK248" i="44" s="1"/>
  <c r="BQ248" i="44" s="1"/>
  <c r="BW248" i="44" s="1"/>
  <c r="CC248" i="44" s="1"/>
  <c r="N248" i="44"/>
  <c r="T248" i="44" s="1"/>
  <c r="Z248" i="44" s="1"/>
  <c r="AF248" i="44" s="1"/>
  <c r="AL248" i="44" s="1"/>
  <c r="AR248" i="44" s="1"/>
  <c r="AX248" i="44" s="1"/>
  <c r="BD248" i="44" s="1"/>
  <c r="BJ248" i="44" s="1"/>
  <c r="BP248" i="44" s="1"/>
  <c r="BV248" i="44" s="1"/>
  <c r="CB248" i="44" s="1"/>
  <c r="O247" i="44"/>
  <c r="U247" i="44" s="1"/>
  <c r="AA247" i="44" s="1"/>
  <c r="AG247" i="44" s="1"/>
  <c r="AM247" i="44" s="1"/>
  <c r="AS247" i="44" s="1"/>
  <c r="AY247" i="44" s="1"/>
  <c r="BE247" i="44" s="1"/>
  <c r="BK247" i="44" s="1"/>
  <c r="BQ247" i="44" s="1"/>
  <c r="BW247" i="44" s="1"/>
  <c r="CC247" i="44" s="1"/>
  <c r="N247" i="44"/>
  <c r="T247" i="44" s="1"/>
  <c r="Z247" i="44" s="1"/>
  <c r="AF247" i="44" s="1"/>
  <c r="AL247" i="44" s="1"/>
  <c r="AR247" i="44" s="1"/>
  <c r="AX247" i="44" s="1"/>
  <c r="BD247" i="44" s="1"/>
  <c r="BJ247" i="44" s="1"/>
  <c r="BP247" i="44" s="1"/>
  <c r="BV247" i="44" s="1"/>
  <c r="CB247" i="44" s="1"/>
  <c r="O246" i="44"/>
  <c r="U246" i="44" s="1"/>
  <c r="AA246" i="44" s="1"/>
  <c r="AG246" i="44" s="1"/>
  <c r="AM246" i="44" s="1"/>
  <c r="AS246" i="44" s="1"/>
  <c r="AY246" i="44" s="1"/>
  <c r="BE246" i="44" s="1"/>
  <c r="BK246" i="44" s="1"/>
  <c r="BQ246" i="44" s="1"/>
  <c r="BW246" i="44" s="1"/>
  <c r="CC246" i="44" s="1"/>
  <c r="N246" i="44"/>
  <c r="T246" i="44" s="1"/>
  <c r="Z246" i="44" s="1"/>
  <c r="AF246" i="44" s="1"/>
  <c r="AL246" i="44" s="1"/>
  <c r="AR246" i="44" s="1"/>
  <c r="AX246" i="44" s="1"/>
  <c r="BD246" i="44" s="1"/>
  <c r="BJ246" i="44" s="1"/>
  <c r="BP246" i="44" s="1"/>
  <c r="BV246" i="44" s="1"/>
  <c r="CB246" i="44" s="1"/>
  <c r="O245" i="44"/>
  <c r="U245" i="44" s="1"/>
  <c r="AA245" i="44" s="1"/>
  <c r="AG245" i="44" s="1"/>
  <c r="AM245" i="44" s="1"/>
  <c r="AS245" i="44" s="1"/>
  <c r="AY245" i="44" s="1"/>
  <c r="BE245" i="44" s="1"/>
  <c r="BK245" i="44" s="1"/>
  <c r="BQ245" i="44" s="1"/>
  <c r="BW245" i="44" s="1"/>
  <c r="CC245" i="44" s="1"/>
  <c r="N245" i="44"/>
  <c r="T245" i="44" s="1"/>
  <c r="Z245" i="44" s="1"/>
  <c r="AF245" i="44" s="1"/>
  <c r="AL245" i="44" s="1"/>
  <c r="AR245" i="44" s="1"/>
  <c r="AX245" i="44" s="1"/>
  <c r="BD245" i="44" s="1"/>
  <c r="BJ245" i="44" s="1"/>
  <c r="BP245" i="44" s="1"/>
  <c r="BV245" i="44" s="1"/>
  <c r="CB245" i="44" s="1"/>
  <c r="O244" i="44"/>
  <c r="U244" i="44" s="1"/>
  <c r="AA244" i="44" s="1"/>
  <c r="AG244" i="44" s="1"/>
  <c r="AM244" i="44" s="1"/>
  <c r="AS244" i="44" s="1"/>
  <c r="AY244" i="44" s="1"/>
  <c r="BE244" i="44" s="1"/>
  <c r="BK244" i="44" s="1"/>
  <c r="BQ244" i="44" s="1"/>
  <c r="BW244" i="44" s="1"/>
  <c r="CC244" i="44" s="1"/>
  <c r="N244" i="44"/>
  <c r="T244" i="44" s="1"/>
  <c r="Z244" i="44" s="1"/>
  <c r="AF244" i="44" s="1"/>
  <c r="AL244" i="44" s="1"/>
  <c r="AR244" i="44" s="1"/>
  <c r="AX244" i="44" s="1"/>
  <c r="BD244" i="44" s="1"/>
  <c r="BJ244" i="44" s="1"/>
  <c r="BP244" i="44" s="1"/>
  <c r="BV244" i="44" s="1"/>
  <c r="CB244" i="44" s="1"/>
  <c r="O243" i="44"/>
  <c r="U243" i="44" s="1"/>
  <c r="AA243" i="44" s="1"/>
  <c r="AG243" i="44" s="1"/>
  <c r="AM243" i="44" s="1"/>
  <c r="AS243" i="44" s="1"/>
  <c r="AY243" i="44" s="1"/>
  <c r="BE243" i="44" s="1"/>
  <c r="BK243" i="44" s="1"/>
  <c r="BQ243" i="44" s="1"/>
  <c r="BW243" i="44" s="1"/>
  <c r="CC243" i="44" s="1"/>
  <c r="N243" i="44"/>
  <c r="T243" i="44" s="1"/>
  <c r="Z243" i="44" s="1"/>
  <c r="AF243" i="44" s="1"/>
  <c r="AL243" i="44" s="1"/>
  <c r="AR243" i="44" s="1"/>
  <c r="AX243" i="44" s="1"/>
  <c r="BD243" i="44" s="1"/>
  <c r="BJ243" i="44" s="1"/>
  <c r="BP243" i="44" s="1"/>
  <c r="BV243" i="44" s="1"/>
  <c r="CB243" i="44" s="1"/>
  <c r="O242" i="44"/>
  <c r="U242" i="44" s="1"/>
  <c r="AA242" i="44" s="1"/>
  <c r="AG242" i="44" s="1"/>
  <c r="AM242" i="44" s="1"/>
  <c r="AS242" i="44" s="1"/>
  <c r="AY242" i="44" s="1"/>
  <c r="BE242" i="44" s="1"/>
  <c r="BK242" i="44" s="1"/>
  <c r="BQ242" i="44" s="1"/>
  <c r="BW242" i="44" s="1"/>
  <c r="CC242" i="44" s="1"/>
  <c r="N242" i="44"/>
  <c r="T242" i="44" s="1"/>
  <c r="Z242" i="44" s="1"/>
  <c r="AF242" i="44" s="1"/>
  <c r="AL242" i="44" s="1"/>
  <c r="AR242" i="44" s="1"/>
  <c r="AX242" i="44" s="1"/>
  <c r="BD242" i="44" s="1"/>
  <c r="BJ242" i="44" s="1"/>
  <c r="BP242" i="44" s="1"/>
  <c r="BV242" i="44" s="1"/>
  <c r="CB242" i="44" s="1"/>
  <c r="O241" i="44"/>
  <c r="U241" i="44" s="1"/>
  <c r="AA241" i="44" s="1"/>
  <c r="AG241" i="44" s="1"/>
  <c r="AM241" i="44" s="1"/>
  <c r="AS241" i="44" s="1"/>
  <c r="AY241" i="44" s="1"/>
  <c r="BE241" i="44" s="1"/>
  <c r="BK241" i="44" s="1"/>
  <c r="BQ241" i="44" s="1"/>
  <c r="BW241" i="44" s="1"/>
  <c r="CC241" i="44" s="1"/>
  <c r="N241" i="44"/>
  <c r="T241" i="44" s="1"/>
  <c r="Z241" i="44" s="1"/>
  <c r="AF241" i="44" s="1"/>
  <c r="AL241" i="44" s="1"/>
  <c r="AR241" i="44" s="1"/>
  <c r="AX241" i="44" s="1"/>
  <c r="BD241" i="44" s="1"/>
  <c r="BJ241" i="44" s="1"/>
  <c r="BP241" i="44" s="1"/>
  <c r="BV241" i="44" s="1"/>
  <c r="CB241" i="44" s="1"/>
  <c r="O240" i="44"/>
  <c r="U240" i="44" s="1"/>
  <c r="AA240" i="44" s="1"/>
  <c r="AG240" i="44" s="1"/>
  <c r="AM240" i="44" s="1"/>
  <c r="AS240" i="44" s="1"/>
  <c r="AY240" i="44" s="1"/>
  <c r="BE240" i="44" s="1"/>
  <c r="BK240" i="44" s="1"/>
  <c r="BQ240" i="44" s="1"/>
  <c r="BW240" i="44" s="1"/>
  <c r="CC240" i="44" s="1"/>
  <c r="N240" i="44"/>
  <c r="T240" i="44" s="1"/>
  <c r="Z240" i="44" s="1"/>
  <c r="AF240" i="44" s="1"/>
  <c r="AL240" i="44" s="1"/>
  <c r="AR240" i="44" s="1"/>
  <c r="AX240" i="44" s="1"/>
  <c r="BD240" i="44" s="1"/>
  <c r="BJ240" i="44" s="1"/>
  <c r="BP240" i="44" s="1"/>
  <c r="BV240" i="44" s="1"/>
  <c r="CB240" i="44" s="1"/>
  <c r="O239" i="44"/>
  <c r="U239" i="44" s="1"/>
  <c r="AA239" i="44" s="1"/>
  <c r="AG239" i="44" s="1"/>
  <c r="AM239" i="44" s="1"/>
  <c r="AS239" i="44" s="1"/>
  <c r="AY239" i="44" s="1"/>
  <c r="BE239" i="44" s="1"/>
  <c r="BK239" i="44" s="1"/>
  <c r="BQ239" i="44" s="1"/>
  <c r="BW239" i="44" s="1"/>
  <c r="CC239" i="44" s="1"/>
  <c r="N239" i="44"/>
  <c r="T239" i="44" s="1"/>
  <c r="Z239" i="44" s="1"/>
  <c r="AF239" i="44" s="1"/>
  <c r="AL239" i="44" s="1"/>
  <c r="AR239" i="44" s="1"/>
  <c r="AX239" i="44" s="1"/>
  <c r="BD239" i="44" s="1"/>
  <c r="BJ239" i="44" s="1"/>
  <c r="BP239" i="44" s="1"/>
  <c r="BV239" i="44" s="1"/>
  <c r="CB239" i="44" s="1"/>
  <c r="O238" i="44"/>
  <c r="U238" i="44" s="1"/>
  <c r="AA238" i="44" s="1"/>
  <c r="AG238" i="44" s="1"/>
  <c r="AM238" i="44" s="1"/>
  <c r="AS238" i="44" s="1"/>
  <c r="AY238" i="44" s="1"/>
  <c r="BE238" i="44" s="1"/>
  <c r="BK238" i="44" s="1"/>
  <c r="BQ238" i="44" s="1"/>
  <c r="BW238" i="44" s="1"/>
  <c r="CC238" i="44" s="1"/>
  <c r="N238" i="44"/>
  <c r="T238" i="44" s="1"/>
  <c r="Z238" i="44" s="1"/>
  <c r="AF238" i="44" s="1"/>
  <c r="AL238" i="44" s="1"/>
  <c r="AR238" i="44" s="1"/>
  <c r="AX238" i="44" s="1"/>
  <c r="BD238" i="44" s="1"/>
  <c r="BJ238" i="44" s="1"/>
  <c r="BP238" i="44" s="1"/>
  <c r="BV238" i="44" s="1"/>
  <c r="CB238" i="44" s="1"/>
  <c r="O237" i="44"/>
  <c r="U237" i="44" s="1"/>
  <c r="AA237" i="44" s="1"/>
  <c r="AG237" i="44" s="1"/>
  <c r="AM237" i="44" s="1"/>
  <c r="AS237" i="44" s="1"/>
  <c r="AY237" i="44" s="1"/>
  <c r="BE237" i="44" s="1"/>
  <c r="BK237" i="44" s="1"/>
  <c r="BQ237" i="44" s="1"/>
  <c r="BW237" i="44" s="1"/>
  <c r="CC237" i="44" s="1"/>
  <c r="N237" i="44"/>
  <c r="T237" i="44" s="1"/>
  <c r="Z237" i="44" s="1"/>
  <c r="AF237" i="44" s="1"/>
  <c r="AL237" i="44" s="1"/>
  <c r="AR237" i="44" s="1"/>
  <c r="AX237" i="44" s="1"/>
  <c r="BD237" i="44" s="1"/>
  <c r="BJ237" i="44" s="1"/>
  <c r="BP237" i="44" s="1"/>
  <c r="BV237" i="44" s="1"/>
  <c r="CB237" i="44" s="1"/>
  <c r="O236" i="44"/>
  <c r="U236" i="44" s="1"/>
  <c r="AA236" i="44" s="1"/>
  <c r="AG236" i="44" s="1"/>
  <c r="AM236" i="44" s="1"/>
  <c r="AS236" i="44" s="1"/>
  <c r="AY236" i="44" s="1"/>
  <c r="BE236" i="44" s="1"/>
  <c r="BK236" i="44" s="1"/>
  <c r="BQ236" i="44" s="1"/>
  <c r="BW236" i="44" s="1"/>
  <c r="CC236" i="44" s="1"/>
  <c r="N236" i="44"/>
  <c r="T236" i="44" s="1"/>
  <c r="Z236" i="44" s="1"/>
  <c r="AF236" i="44" s="1"/>
  <c r="AL236" i="44" s="1"/>
  <c r="AR236" i="44" s="1"/>
  <c r="AX236" i="44" s="1"/>
  <c r="BD236" i="44" s="1"/>
  <c r="BJ236" i="44" s="1"/>
  <c r="BP236" i="44" s="1"/>
  <c r="BV236" i="44" s="1"/>
  <c r="CB236" i="44" s="1"/>
  <c r="O235" i="44"/>
  <c r="U235" i="44" s="1"/>
  <c r="AA235" i="44" s="1"/>
  <c r="AG235" i="44" s="1"/>
  <c r="AM235" i="44" s="1"/>
  <c r="AS235" i="44" s="1"/>
  <c r="AY235" i="44" s="1"/>
  <c r="BE235" i="44" s="1"/>
  <c r="BK235" i="44" s="1"/>
  <c r="BQ235" i="44" s="1"/>
  <c r="BW235" i="44" s="1"/>
  <c r="CC235" i="44" s="1"/>
  <c r="N235" i="44"/>
  <c r="T235" i="44" s="1"/>
  <c r="Z235" i="44" s="1"/>
  <c r="AF235" i="44" s="1"/>
  <c r="AL235" i="44" s="1"/>
  <c r="AR235" i="44" s="1"/>
  <c r="AX235" i="44" s="1"/>
  <c r="BD235" i="44" s="1"/>
  <c r="BJ235" i="44" s="1"/>
  <c r="BP235" i="44" s="1"/>
  <c r="BV235" i="44" s="1"/>
  <c r="CB235" i="44" s="1"/>
  <c r="O234" i="44"/>
  <c r="U234" i="44" s="1"/>
  <c r="AA234" i="44" s="1"/>
  <c r="AG234" i="44" s="1"/>
  <c r="AM234" i="44" s="1"/>
  <c r="AS234" i="44" s="1"/>
  <c r="AY234" i="44" s="1"/>
  <c r="BE234" i="44" s="1"/>
  <c r="BK234" i="44" s="1"/>
  <c r="BQ234" i="44" s="1"/>
  <c r="BW234" i="44" s="1"/>
  <c r="CC234" i="44" s="1"/>
  <c r="N234" i="44"/>
  <c r="T234" i="44" s="1"/>
  <c r="Z234" i="44" s="1"/>
  <c r="AF234" i="44" s="1"/>
  <c r="AL234" i="44" s="1"/>
  <c r="AR234" i="44" s="1"/>
  <c r="AX234" i="44" s="1"/>
  <c r="BD234" i="44" s="1"/>
  <c r="BJ234" i="44" s="1"/>
  <c r="BP234" i="44" s="1"/>
  <c r="BV234" i="44" s="1"/>
  <c r="CB234" i="44" s="1"/>
  <c r="O233" i="44"/>
  <c r="U233" i="44" s="1"/>
  <c r="AA233" i="44" s="1"/>
  <c r="AG233" i="44" s="1"/>
  <c r="AM233" i="44" s="1"/>
  <c r="AS233" i="44" s="1"/>
  <c r="AY233" i="44" s="1"/>
  <c r="BE233" i="44" s="1"/>
  <c r="BK233" i="44" s="1"/>
  <c r="BQ233" i="44" s="1"/>
  <c r="BW233" i="44" s="1"/>
  <c r="CC233" i="44" s="1"/>
  <c r="N233" i="44"/>
  <c r="T233" i="44" s="1"/>
  <c r="Z233" i="44" s="1"/>
  <c r="AF233" i="44" s="1"/>
  <c r="AL233" i="44" s="1"/>
  <c r="AR233" i="44" s="1"/>
  <c r="AX233" i="44" s="1"/>
  <c r="BD233" i="44" s="1"/>
  <c r="BJ233" i="44" s="1"/>
  <c r="BP233" i="44" s="1"/>
  <c r="BV233" i="44" s="1"/>
  <c r="CB233" i="44" s="1"/>
  <c r="O232" i="44"/>
  <c r="U232" i="44" s="1"/>
  <c r="AA232" i="44" s="1"/>
  <c r="AG232" i="44" s="1"/>
  <c r="AM232" i="44" s="1"/>
  <c r="AS232" i="44" s="1"/>
  <c r="AY232" i="44" s="1"/>
  <c r="BE232" i="44" s="1"/>
  <c r="BK232" i="44" s="1"/>
  <c r="BQ232" i="44" s="1"/>
  <c r="BW232" i="44" s="1"/>
  <c r="CC232" i="44" s="1"/>
  <c r="N232" i="44"/>
  <c r="T232" i="44" s="1"/>
  <c r="Z232" i="44" s="1"/>
  <c r="AF232" i="44" s="1"/>
  <c r="AL232" i="44" s="1"/>
  <c r="AR232" i="44" s="1"/>
  <c r="AX232" i="44" s="1"/>
  <c r="BD232" i="44" s="1"/>
  <c r="BJ232" i="44" s="1"/>
  <c r="BP232" i="44" s="1"/>
  <c r="BV232" i="44" s="1"/>
  <c r="CB232" i="44" s="1"/>
  <c r="O231" i="44"/>
  <c r="U231" i="44" s="1"/>
  <c r="AA231" i="44" s="1"/>
  <c r="AG231" i="44" s="1"/>
  <c r="AM231" i="44" s="1"/>
  <c r="AS231" i="44" s="1"/>
  <c r="AY231" i="44" s="1"/>
  <c r="BE231" i="44" s="1"/>
  <c r="BK231" i="44" s="1"/>
  <c r="BQ231" i="44" s="1"/>
  <c r="BW231" i="44" s="1"/>
  <c r="CC231" i="44" s="1"/>
  <c r="N231" i="44"/>
  <c r="T231" i="44" s="1"/>
  <c r="Z231" i="44" s="1"/>
  <c r="AF231" i="44" s="1"/>
  <c r="AL231" i="44" s="1"/>
  <c r="AR231" i="44" s="1"/>
  <c r="AX231" i="44" s="1"/>
  <c r="BD231" i="44" s="1"/>
  <c r="BJ231" i="44" s="1"/>
  <c r="BP231" i="44" s="1"/>
  <c r="BV231" i="44" s="1"/>
  <c r="CB231" i="44" s="1"/>
  <c r="O230" i="44"/>
  <c r="U230" i="44" s="1"/>
  <c r="AA230" i="44" s="1"/>
  <c r="AG230" i="44" s="1"/>
  <c r="AM230" i="44" s="1"/>
  <c r="AS230" i="44" s="1"/>
  <c r="AY230" i="44" s="1"/>
  <c r="BE230" i="44" s="1"/>
  <c r="BK230" i="44" s="1"/>
  <c r="BQ230" i="44" s="1"/>
  <c r="BW230" i="44" s="1"/>
  <c r="CC230" i="44" s="1"/>
  <c r="N230" i="44"/>
  <c r="T230" i="44" s="1"/>
  <c r="Z230" i="44" s="1"/>
  <c r="AF230" i="44" s="1"/>
  <c r="AL230" i="44" s="1"/>
  <c r="AR230" i="44" s="1"/>
  <c r="AX230" i="44" s="1"/>
  <c r="BD230" i="44" s="1"/>
  <c r="BJ230" i="44" s="1"/>
  <c r="BP230" i="44" s="1"/>
  <c r="BV230" i="44" s="1"/>
  <c r="CB230" i="44" s="1"/>
  <c r="O229" i="44"/>
  <c r="U229" i="44" s="1"/>
  <c r="AA229" i="44" s="1"/>
  <c r="AG229" i="44" s="1"/>
  <c r="AM229" i="44" s="1"/>
  <c r="AS229" i="44" s="1"/>
  <c r="AY229" i="44" s="1"/>
  <c r="BE229" i="44" s="1"/>
  <c r="BK229" i="44" s="1"/>
  <c r="BQ229" i="44" s="1"/>
  <c r="BW229" i="44" s="1"/>
  <c r="CC229" i="44" s="1"/>
  <c r="N229" i="44"/>
  <c r="T229" i="44" s="1"/>
  <c r="Z229" i="44" s="1"/>
  <c r="AF229" i="44" s="1"/>
  <c r="AL229" i="44" s="1"/>
  <c r="AR229" i="44" s="1"/>
  <c r="AX229" i="44" s="1"/>
  <c r="BD229" i="44" s="1"/>
  <c r="BJ229" i="44" s="1"/>
  <c r="BP229" i="44" s="1"/>
  <c r="BV229" i="44" s="1"/>
  <c r="CB229" i="44" s="1"/>
  <c r="O228" i="44"/>
  <c r="U228" i="44" s="1"/>
  <c r="AA228" i="44" s="1"/>
  <c r="AG228" i="44" s="1"/>
  <c r="AM228" i="44" s="1"/>
  <c r="AS228" i="44" s="1"/>
  <c r="AY228" i="44" s="1"/>
  <c r="BE228" i="44" s="1"/>
  <c r="BK228" i="44" s="1"/>
  <c r="BQ228" i="44" s="1"/>
  <c r="BW228" i="44" s="1"/>
  <c r="CC228" i="44" s="1"/>
  <c r="N228" i="44"/>
  <c r="T228" i="44" s="1"/>
  <c r="Z228" i="44" s="1"/>
  <c r="AF228" i="44" s="1"/>
  <c r="AL228" i="44" s="1"/>
  <c r="AR228" i="44" s="1"/>
  <c r="AX228" i="44" s="1"/>
  <c r="BD228" i="44" s="1"/>
  <c r="BJ228" i="44" s="1"/>
  <c r="BP228" i="44" s="1"/>
  <c r="BV228" i="44" s="1"/>
  <c r="CB228" i="44" s="1"/>
  <c r="O227" i="44"/>
  <c r="U227" i="44" s="1"/>
  <c r="AA227" i="44" s="1"/>
  <c r="AG227" i="44" s="1"/>
  <c r="AM227" i="44" s="1"/>
  <c r="AS227" i="44" s="1"/>
  <c r="AY227" i="44" s="1"/>
  <c r="BE227" i="44" s="1"/>
  <c r="BK227" i="44" s="1"/>
  <c r="BQ227" i="44" s="1"/>
  <c r="BW227" i="44" s="1"/>
  <c r="CC227" i="44" s="1"/>
  <c r="N227" i="44"/>
  <c r="T227" i="44" s="1"/>
  <c r="Z227" i="44" s="1"/>
  <c r="AF227" i="44" s="1"/>
  <c r="AL227" i="44" s="1"/>
  <c r="AR227" i="44" s="1"/>
  <c r="AX227" i="44" s="1"/>
  <c r="BD227" i="44" s="1"/>
  <c r="BJ227" i="44" s="1"/>
  <c r="BP227" i="44" s="1"/>
  <c r="BV227" i="44" s="1"/>
  <c r="CB227" i="44" s="1"/>
  <c r="O226" i="44"/>
  <c r="U226" i="44" s="1"/>
  <c r="AA226" i="44" s="1"/>
  <c r="AG226" i="44" s="1"/>
  <c r="AM226" i="44" s="1"/>
  <c r="AS226" i="44" s="1"/>
  <c r="AY226" i="44" s="1"/>
  <c r="BE226" i="44" s="1"/>
  <c r="BK226" i="44" s="1"/>
  <c r="BQ226" i="44" s="1"/>
  <c r="BW226" i="44" s="1"/>
  <c r="CC226" i="44" s="1"/>
  <c r="N226" i="44"/>
  <c r="T226" i="44" s="1"/>
  <c r="Z226" i="44" s="1"/>
  <c r="AF226" i="44" s="1"/>
  <c r="AL226" i="44" s="1"/>
  <c r="AR226" i="44" s="1"/>
  <c r="AX226" i="44" s="1"/>
  <c r="BD226" i="44" s="1"/>
  <c r="BJ226" i="44" s="1"/>
  <c r="BP226" i="44" s="1"/>
  <c r="BV226" i="44" s="1"/>
  <c r="CB226" i="44" s="1"/>
  <c r="O225" i="44"/>
  <c r="U225" i="44" s="1"/>
  <c r="AA225" i="44" s="1"/>
  <c r="AG225" i="44" s="1"/>
  <c r="AM225" i="44" s="1"/>
  <c r="AS225" i="44" s="1"/>
  <c r="AY225" i="44" s="1"/>
  <c r="BE225" i="44" s="1"/>
  <c r="BK225" i="44" s="1"/>
  <c r="BQ225" i="44" s="1"/>
  <c r="BW225" i="44" s="1"/>
  <c r="CC225" i="44" s="1"/>
  <c r="N225" i="44"/>
  <c r="T225" i="44" s="1"/>
  <c r="Z225" i="44" s="1"/>
  <c r="AF225" i="44" s="1"/>
  <c r="AL225" i="44" s="1"/>
  <c r="AR225" i="44" s="1"/>
  <c r="AX225" i="44" s="1"/>
  <c r="BD225" i="44" s="1"/>
  <c r="BJ225" i="44" s="1"/>
  <c r="BP225" i="44" s="1"/>
  <c r="BV225" i="44" s="1"/>
  <c r="CB225" i="44" s="1"/>
  <c r="O224" i="44"/>
  <c r="U224" i="44" s="1"/>
  <c r="AA224" i="44" s="1"/>
  <c r="AG224" i="44" s="1"/>
  <c r="AM224" i="44" s="1"/>
  <c r="AS224" i="44" s="1"/>
  <c r="AY224" i="44" s="1"/>
  <c r="BE224" i="44" s="1"/>
  <c r="BK224" i="44" s="1"/>
  <c r="BQ224" i="44" s="1"/>
  <c r="BW224" i="44" s="1"/>
  <c r="CC224" i="44" s="1"/>
  <c r="N224" i="44"/>
  <c r="T224" i="44" s="1"/>
  <c r="Z224" i="44" s="1"/>
  <c r="AF224" i="44" s="1"/>
  <c r="AL224" i="44" s="1"/>
  <c r="AR224" i="44" s="1"/>
  <c r="AX224" i="44" s="1"/>
  <c r="BD224" i="44" s="1"/>
  <c r="BJ224" i="44" s="1"/>
  <c r="BP224" i="44" s="1"/>
  <c r="BV224" i="44" s="1"/>
  <c r="CB224" i="44" s="1"/>
  <c r="O223" i="44"/>
  <c r="U223" i="44" s="1"/>
  <c r="AA223" i="44" s="1"/>
  <c r="AG223" i="44" s="1"/>
  <c r="AM223" i="44" s="1"/>
  <c r="AS223" i="44" s="1"/>
  <c r="AY223" i="44" s="1"/>
  <c r="BE223" i="44" s="1"/>
  <c r="BK223" i="44" s="1"/>
  <c r="BQ223" i="44" s="1"/>
  <c r="BW223" i="44" s="1"/>
  <c r="CC223" i="44" s="1"/>
  <c r="N223" i="44"/>
  <c r="T223" i="44" s="1"/>
  <c r="Z223" i="44" s="1"/>
  <c r="AF223" i="44" s="1"/>
  <c r="AL223" i="44" s="1"/>
  <c r="AR223" i="44" s="1"/>
  <c r="AX223" i="44" s="1"/>
  <c r="BD223" i="44" s="1"/>
  <c r="BJ223" i="44" s="1"/>
  <c r="BP223" i="44" s="1"/>
  <c r="BV223" i="44" s="1"/>
  <c r="CB223" i="44" s="1"/>
  <c r="O222" i="44"/>
  <c r="U222" i="44" s="1"/>
  <c r="AA222" i="44" s="1"/>
  <c r="AG222" i="44" s="1"/>
  <c r="AM222" i="44" s="1"/>
  <c r="AS222" i="44" s="1"/>
  <c r="AY222" i="44" s="1"/>
  <c r="BE222" i="44" s="1"/>
  <c r="BK222" i="44" s="1"/>
  <c r="BQ222" i="44" s="1"/>
  <c r="BW222" i="44" s="1"/>
  <c r="CC222" i="44" s="1"/>
  <c r="N222" i="44"/>
  <c r="T222" i="44" s="1"/>
  <c r="Z222" i="44" s="1"/>
  <c r="AF222" i="44" s="1"/>
  <c r="AL222" i="44" s="1"/>
  <c r="AR222" i="44" s="1"/>
  <c r="AX222" i="44" s="1"/>
  <c r="BD222" i="44" s="1"/>
  <c r="BJ222" i="44" s="1"/>
  <c r="BP222" i="44" s="1"/>
  <c r="BV222" i="44" s="1"/>
  <c r="CB222" i="44" s="1"/>
  <c r="U221" i="44"/>
  <c r="AA221" i="44" s="1"/>
  <c r="AG221" i="44" s="1"/>
  <c r="AM221" i="44" s="1"/>
  <c r="AS221" i="44" s="1"/>
  <c r="AY221" i="44" s="1"/>
  <c r="BE221" i="44" s="1"/>
  <c r="BK221" i="44" s="1"/>
  <c r="BQ221" i="44" s="1"/>
  <c r="BW221" i="44" s="1"/>
  <c r="CC221" i="44" s="1"/>
  <c r="O221" i="44"/>
  <c r="N221" i="44"/>
  <c r="T221" i="44" s="1"/>
  <c r="Z221" i="44" s="1"/>
  <c r="AF221" i="44" s="1"/>
  <c r="AL221" i="44" s="1"/>
  <c r="AR221" i="44" s="1"/>
  <c r="AX221" i="44" s="1"/>
  <c r="BD221" i="44" s="1"/>
  <c r="BJ221" i="44" s="1"/>
  <c r="BP221" i="44" s="1"/>
  <c r="BV221" i="44" s="1"/>
  <c r="CB221" i="44" s="1"/>
  <c r="O220" i="44"/>
  <c r="U220" i="44" s="1"/>
  <c r="AA220" i="44" s="1"/>
  <c r="AG220" i="44" s="1"/>
  <c r="AM220" i="44" s="1"/>
  <c r="AS220" i="44" s="1"/>
  <c r="AY220" i="44" s="1"/>
  <c r="BE220" i="44" s="1"/>
  <c r="BK220" i="44" s="1"/>
  <c r="BQ220" i="44" s="1"/>
  <c r="BW220" i="44" s="1"/>
  <c r="CC220" i="44" s="1"/>
  <c r="N220" i="44"/>
  <c r="T220" i="44" s="1"/>
  <c r="Z220" i="44" s="1"/>
  <c r="AF220" i="44" s="1"/>
  <c r="AL220" i="44" s="1"/>
  <c r="AR220" i="44" s="1"/>
  <c r="AX220" i="44" s="1"/>
  <c r="BD220" i="44" s="1"/>
  <c r="BJ220" i="44" s="1"/>
  <c r="BP220" i="44" s="1"/>
  <c r="BV220" i="44" s="1"/>
  <c r="CB220" i="44" s="1"/>
  <c r="O219" i="44"/>
  <c r="U219" i="44" s="1"/>
  <c r="AA219" i="44" s="1"/>
  <c r="AG219" i="44" s="1"/>
  <c r="AM219" i="44" s="1"/>
  <c r="AS219" i="44" s="1"/>
  <c r="AY219" i="44" s="1"/>
  <c r="BE219" i="44" s="1"/>
  <c r="BK219" i="44" s="1"/>
  <c r="BQ219" i="44" s="1"/>
  <c r="BW219" i="44" s="1"/>
  <c r="CC219" i="44" s="1"/>
  <c r="N219" i="44"/>
  <c r="T219" i="44" s="1"/>
  <c r="Z219" i="44" s="1"/>
  <c r="AF219" i="44" s="1"/>
  <c r="AL219" i="44" s="1"/>
  <c r="AR219" i="44" s="1"/>
  <c r="AX219" i="44" s="1"/>
  <c r="BD219" i="44" s="1"/>
  <c r="BJ219" i="44" s="1"/>
  <c r="BP219" i="44" s="1"/>
  <c r="BV219" i="44" s="1"/>
  <c r="CB219" i="44" s="1"/>
  <c r="O218" i="44"/>
  <c r="U218" i="44" s="1"/>
  <c r="AA218" i="44" s="1"/>
  <c r="AG218" i="44" s="1"/>
  <c r="AM218" i="44" s="1"/>
  <c r="AS218" i="44" s="1"/>
  <c r="AY218" i="44" s="1"/>
  <c r="BE218" i="44" s="1"/>
  <c r="BK218" i="44" s="1"/>
  <c r="BQ218" i="44" s="1"/>
  <c r="BW218" i="44" s="1"/>
  <c r="CC218" i="44" s="1"/>
  <c r="N218" i="44"/>
  <c r="T218" i="44" s="1"/>
  <c r="Z218" i="44" s="1"/>
  <c r="AF218" i="44" s="1"/>
  <c r="AL218" i="44" s="1"/>
  <c r="AR218" i="44" s="1"/>
  <c r="AX218" i="44" s="1"/>
  <c r="BD218" i="44" s="1"/>
  <c r="BJ218" i="44" s="1"/>
  <c r="BP218" i="44" s="1"/>
  <c r="BV218" i="44" s="1"/>
  <c r="CB218" i="44" s="1"/>
  <c r="O217" i="44"/>
  <c r="U217" i="44" s="1"/>
  <c r="AA217" i="44" s="1"/>
  <c r="AG217" i="44" s="1"/>
  <c r="AM217" i="44" s="1"/>
  <c r="AS217" i="44" s="1"/>
  <c r="AY217" i="44" s="1"/>
  <c r="BE217" i="44" s="1"/>
  <c r="BK217" i="44" s="1"/>
  <c r="BQ217" i="44" s="1"/>
  <c r="BW217" i="44" s="1"/>
  <c r="CC217" i="44" s="1"/>
  <c r="N217" i="44"/>
  <c r="T217" i="44" s="1"/>
  <c r="Z217" i="44" s="1"/>
  <c r="AF217" i="44" s="1"/>
  <c r="AL217" i="44" s="1"/>
  <c r="AR217" i="44" s="1"/>
  <c r="AX217" i="44" s="1"/>
  <c r="BD217" i="44" s="1"/>
  <c r="BJ217" i="44" s="1"/>
  <c r="BP217" i="44" s="1"/>
  <c r="BV217" i="44" s="1"/>
  <c r="CB217" i="44" s="1"/>
  <c r="O216" i="44"/>
  <c r="U216" i="44" s="1"/>
  <c r="AA216" i="44" s="1"/>
  <c r="AG216" i="44" s="1"/>
  <c r="AM216" i="44" s="1"/>
  <c r="AS216" i="44" s="1"/>
  <c r="AY216" i="44" s="1"/>
  <c r="BE216" i="44" s="1"/>
  <c r="BK216" i="44" s="1"/>
  <c r="BQ216" i="44" s="1"/>
  <c r="BW216" i="44" s="1"/>
  <c r="CC216" i="44" s="1"/>
  <c r="N216" i="44"/>
  <c r="T216" i="44" s="1"/>
  <c r="Z216" i="44" s="1"/>
  <c r="AF216" i="44" s="1"/>
  <c r="AL216" i="44" s="1"/>
  <c r="AR216" i="44" s="1"/>
  <c r="AX216" i="44" s="1"/>
  <c r="BD216" i="44" s="1"/>
  <c r="BJ216" i="44" s="1"/>
  <c r="BP216" i="44" s="1"/>
  <c r="BV216" i="44" s="1"/>
  <c r="CB216" i="44" s="1"/>
  <c r="O215" i="44"/>
  <c r="U215" i="44" s="1"/>
  <c r="AA215" i="44" s="1"/>
  <c r="AG215" i="44" s="1"/>
  <c r="AM215" i="44" s="1"/>
  <c r="AS215" i="44" s="1"/>
  <c r="AY215" i="44" s="1"/>
  <c r="BE215" i="44" s="1"/>
  <c r="BK215" i="44" s="1"/>
  <c r="BQ215" i="44" s="1"/>
  <c r="BW215" i="44" s="1"/>
  <c r="CC215" i="44" s="1"/>
  <c r="N215" i="44"/>
  <c r="T215" i="44" s="1"/>
  <c r="Z215" i="44" s="1"/>
  <c r="AF215" i="44" s="1"/>
  <c r="AL215" i="44" s="1"/>
  <c r="AR215" i="44" s="1"/>
  <c r="AX215" i="44" s="1"/>
  <c r="BD215" i="44" s="1"/>
  <c r="BJ215" i="44" s="1"/>
  <c r="BP215" i="44" s="1"/>
  <c r="BV215" i="44" s="1"/>
  <c r="CB215" i="44" s="1"/>
  <c r="O214" i="44"/>
  <c r="U214" i="44" s="1"/>
  <c r="AA214" i="44" s="1"/>
  <c r="AG214" i="44" s="1"/>
  <c r="AM214" i="44" s="1"/>
  <c r="AS214" i="44" s="1"/>
  <c r="AY214" i="44" s="1"/>
  <c r="BE214" i="44" s="1"/>
  <c r="BK214" i="44" s="1"/>
  <c r="BQ214" i="44" s="1"/>
  <c r="BW214" i="44" s="1"/>
  <c r="CC214" i="44" s="1"/>
  <c r="N214" i="44"/>
  <c r="T214" i="44" s="1"/>
  <c r="Z214" i="44" s="1"/>
  <c r="AF214" i="44" s="1"/>
  <c r="AL214" i="44" s="1"/>
  <c r="AR214" i="44" s="1"/>
  <c r="AX214" i="44" s="1"/>
  <c r="BD214" i="44" s="1"/>
  <c r="BJ214" i="44" s="1"/>
  <c r="BP214" i="44" s="1"/>
  <c r="BV214" i="44" s="1"/>
  <c r="CB214" i="44" s="1"/>
  <c r="U213" i="44"/>
  <c r="AA213" i="44" s="1"/>
  <c r="AG213" i="44" s="1"/>
  <c r="AM213" i="44" s="1"/>
  <c r="AS213" i="44" s="1"/>
  <c r="AY213" i="44" s="1"/>
  <c r="BE213" i="44" s="1"/>
  <c r="BK213" i="44" s="1"/>
  <c r="BQ213" i="44" s="1"/>
  <c r="BW213" i="44" s="1"/>
  <c r="CC213" i="44" s="1"/>
  <c r="O213" i="44"/>
  <c r="N213" i="44"/>
  <c r="T213" i="44" s="1"/>
  <c r="Z213" i="44" s="1"/>
  <c r="AF213" i="44" s="1"/>
  <c r="AL213" i="44" s="1"/>
  <c r="AR213" i="44" s="1"/>
  <c r="AX213" i="44" s="1"/>
  <c r="BD213" i="44" s="1"/>
  <c r="BJ213" i="44" s="1"/>
  <c r="BP213" i="44" s="1"/>
  <c r="BV213" i="44" s="1"/>
  <c r="CB213" i="44" s="1"/>
  <c r="O212" i="44"/>
  <c r="U212" i="44" s="1"/>
  <c r="AA212" i="44" s="1"/>
  <c r="AG212" i="44" s="1"/>
  <c r="AM212" i="44" s="1"/>
  <c r="AS212" i="44" s="1"/>
  <c r="AY212" i="44" s="1"/>
  <c r="BE212" i="44" s="1"/>
  <c r="BK212" i="44" s="1"/>
  <c r="BQ212" i="44" s="1"/>
  <c r="BW212" i="44" s="1"/>
  <c r="CC212" i="44" s="1"/>
  <c r="N212" i="44"/>
  <c r="T212" i="44" s="1"/>
  <c r="Z212" i="44" s="1"/>
  <c r="AF212" i="44" s="1"/>
  <c r="AL212" i="44" s="1"/>
  <c r="AR212" i="44" s="1"/>
  <c r="AX212" i="44" s="1"/>
  <c r="BD212" i="44" s="1"/>
  <c r="BJ212" i="44" s="1"/>
  <c r="BP212" i="44" s="1"/>
  <c r="BV212" i="44" s="1"/>
  <c r="CB212" i="44" s="1"/>
  <c r="O211" i="44"/>
  <c r="U211" i="44" s="1"/>
  <c r="AA211" i="44" s="1"/>
  <c r="AG211" i="44" s="1"/>
  <c r="AM211" i="44" s="1"/>
  <c r="AS211" i="44" s="1"/>
  <c r="AY211" i="44" s="1"/>
  <c r="BE211" i="44" s="1"/>
  <c r="BK211" i="44" s="1"/>
  <c r="BQ211" i="44" s="1"/>
  <c r="BW211" i="44" s="1"/>
  <c r="CC211" i="44" s="1"/>
  <c r="N211" i="44"/>
  <c r="T211" i="44" s="1"/>
  <c r="Z211" i="44" s="1"/>
  <c r="AF211" i="44" s="1"/>
  <c r="AL211" i="44" s="1"/>
  <c r="AR211" i="44" s="1"/>
  <c r="AX211" i="44" s="1"/>
  <c r="BD211" i="44" s="1"/>
  <c r="BJ211" i="44" s="1"/>
  <c r="BP211" i="44" s="1"/>
  <c r="BV211" i="44" s="1"/>
  <c r="CB211" i="44" s="1"/>
  <c r="O210" i="44"/>
  <c r="U210" i="44" s="1"/>
  <c r="AA210" i="44" s="1"/>
  <c r="AG210" i="44" s="1"/>
  <c r="AM210" i="44" s="1"/>
  <c r="AS210" i="44" s="1"/>
  <c r="AY210" i="44" s="1"/>
  <c r="BE210" i="44" s="1"/>
  <c r="BK210" i="44" s="1"/>
  <c r="BQ210" i="44" s="1"/>
  <c r="BW210" i="44" s="1"/>
  <c r="CC210" i="44" s="1"/>
  <c r="N210" i="44"/>
  <c r="T210" i="44" s="1"/>
  <c r="Z210" i="44" s="1"/>
  <c r="AF210" i="44" s="1"/>
  <c r="AL210" i="44" s="1"/>
  <c r="AR210" i="44" s="1"/>
  <c r="AX210" i="44" s="1"/>
  <c r="BD210" i="44" s="1"/>
  <c r="BJ210" i="44" s="1"/>
  <c r="BP210" i="44" s="1"/>
  <c r="BV210" i="44" s="1"/>
  <c r="CB210" i="44" s="1"/>
  <c r="O209" i="44"/>
  <c r="U209" i="44" s="1"/>
  <c r="AA209" i="44" s="1"/>
  <c r="AG209" i="44" s="1"/>
  <c r="AM209" i="44" s="1"/>
  <c r="AS209" i="44" s="1"/>
  <c r="AY209" i="44" s="1"/>
  <c r="BE209" i="44" s="1"/>
  <c r="BK209" i="44" s="1"/>
  <c r="BQ209" i="44" s="1"/>
  <c r="BW209" i="44" s="1"/>
  <c r="CC209" i="44" s="1"/>
  <c r="N209" i="44"/>
  <c r="T209" i="44" s="1"/>
  <c r="Z209" i="44" s="1"/>
  <c r="AF209" i="44" s="1"/>
  <c r="AL209" i="44" s="1"/>
  <c r="AR209" i="44" s="1"/>
  <c r="AX209" i="44" s="1"/>
  <c r="BD209" i="44" s="1"/>
  <c r="BJ209" i="44" s="1"/>
  <c r="BP209" i="44" s="1"/>
  <c r="BV209" i="44" s="1"/>
  <c r="CB209" i="44" s="1"/>
  <c r="O208" i="44"/>
  <c r="U208" i="44" s="1"/>
  <c r="AA208" i="44" s="1"/>
  <c r="AG208" i="44" s="1"/>
  <c r="AM208" i="44" s="1"/>
  <c r="AS208" i="44" s="1"/>
  <c r="AY208" i="44" s="1"/>
  <c r="BE208" i="44" s="1"/>
  <c r="BK208" i="44" s="1"/>
  <c r="BQ208" i="44" s="1"/>
  <c r="BW208" i="44" s="1"/>
  <c r="CC208" i="44" s="1"/>
  <c r="N208" i="44"/>
  <c r="T208" i="44" s="1"/>
  <c r="Z208" i="44" s="1"/>
  <c r="AF208" i="44" s="1"/>
  <c r="AL208" i="44" s="1"/>
  <c r="AR208" i="44" s="1"/>
  <c r="AX208" i="44" s="1"/>
  <c r="BD208" i="44" s="1"/>
  <c r="BJ208" i="44" s="1"/>
  <c r="BP208" i="44" s="1"/>
  <c r="BV208" i="44" s="1"/>
  <c r="CB208" i="44" s="1"/>
  <c r="O207" i="44"/>
  <c r="U207" i="44" s="1"/>
  <c r="AA207" i="44" s="1"/>
  <c r="AG207" i="44" s="1"/>
  <c r="AM207" i="44" s="1"/>
  <c r="AS207" i="44" s="1"/>
  <c r="AY207" i="44" s="1"/>
  <c r="BE207" i="44" s="1"/>
  <c r="BK207" i="44" s="1"/>
  <c r="BQ207" i="44" s="1"/>
  <c r="BW207" i="44" s="1"/>
  <c r="CC207" i="44" s="1"/>
  <c r="N207" i="44"/>
  <c r="T207" i="44" s="1"/>
  <c r="Z207" i="44" s="1"/>
  <c r="AF207" i="44" s="1"/>
  <c r="AL207" i="44" s="1"/>
  <c r="AR207" i="44" s="1"/>
  <c r="AX207" i="44" s="1"/>
  <c r="BD207" i="44" s="1"/>
  <c r="BJ207" i="44" s="1"/>
  <c r="BP207" i="44" s="1"/>
  <c r="BV207" i="44" s="1"/>
  <c r="CB207" i="44" s="1"/>
  <c r="O206" i="44"/>
  <c r="U206" i="44" s="1"/>
  <c r="AA206" i="44" s="1"/>
  <c r="AG206" i="44" s="1"/>
  <c r="AM206" i="44" s="1"/>
  <c r="AS206" i="44" s="1"/>
  <c r="AY206" i="44" s="1"/>
  <c r="BE206" i="44" s="1"/>
  <c r="BK206" i="44" s="1"/>
  <c r="BQ206" i="44" s="1"/>
  <c r="BW206" i="44" s="1"/>
  <c r="CC206" i="44" s="1"/>
  <c r="N206" i="44"/>
  <c r="T206" i="44" s="1"/>
  <c r="Z206" i="44" s="1"/>
  <c r="AF206" i="44" s="1"/>
  <c r="AL206" i="44" s="1"/>
  <c r="AR206" i="44" s="1"/>
  <c r="AX206" i="44" s="1"/>
  <c r="BD206" i="44" s="1"/>
  <c r="BJ206" i="44" s="1"/>
  <c r="BP206" i="44" s="1"/>
  <c r="BV206" i="44" s="1"/>
  <c r="CB206" i="44" s="1"/>
  <c r="U205" i="44"/>
  <c r="AA205" i="44" s="1"/>
  <c r="AG205" i="44" s="1"/>
  <c r="AM205" i="44" s="1"/>
  <c r="AS205" i="44" s="1"/>
  <c r="AY205" i="44" s="1"/>
  <c r="BE205" i="44" s="1"/>
  <c r="BK205" i="44" s="1"/>
  <c r="BQ205" i="44" s="1"/>
  <c r="BW205" i="44" s="1"/>
  <c r="CC205" i="44" s="1"/>
  <c r="O205" i="44"/>
  <c r="N205" i="44"/>
  <c r="T205" i="44" s="1"/>
  <c r="Z205" i="44" s="1"/>
  <c r="AF205" i="44" s="1"/>
  <c r="AL205" i="44" s="1"/>
  <c r="AR205" i="44" s="1"/>
  <c r="AX205" i="44" s="1"/>
  <c r="BD205" i="44" s="1"/>
  <c r="BJ205" i="44" s="1"/>
  <c r="BP205" i="44" s="1"/>
  <c r="BV205" i="44" s="1"/>
  <c r="CB205" i="44" s="1"/>
  <c r="O204" i="44"/>
  <c r="U204" i="44" s="1"/>
  <c r="AA204" i="44" s="1"/>
  <c r="AG204" i="44" s="1"/>
  <c r="AM204" i="44" s="1"/>
  <c r="AS204" i="44" s="1"/>
  <c r="AY204" i="44" s="1"/>
  <c r="BE204" i="44" s="1"/>
  <c r="BK204" i="44" s="1"/>
  <c r="BQ204" i="44" s="1"/>
  <c r="BW204" i="44" s="1"/>
  <c r="CC204" i="44" s="1"/>
  <c r="N204" i="44"/>
  <c r="T204" i="44" s="1"/>
  <c r="Z204" i="44" s="1"/>
  <c r="AF204" i="44" s="1"/>
  <c r="AL204" i="44" s="1"/>
  <c r="AR204" i="44" s="1"/>
  <c r="AX204" i="44" s="1"/>
  <c r="BD204" i="44" s="1"/>
  <c r="BJ204" i="44" s="1"/>
  <c r="BP204" i="44" s="1"/>
  <c r="BV204" i="44" s="1"/>
  <c r="CB204" i="44" s="1"/>
  <c r="O203" i="44"/>
  <c r="U203" i="44" s="1"/>
  <c r="AA203" i="44" s="1"/>
  <c r="AG203" i="44" s="1"/>
  <c r="AM203" i="44" s="1"/>
  <c r="AS203" i="44" s="1"/>
  <c r="AY203" i="44" s="1"/>
  <c r="BE203" i="44" s="1"/>
  <c r="BK203" i="44" s="1"/>
  <c r="BQ203" i="44" s="1"/>
  <c r="BW203" i="44" s="1"/>
  <c r="CC203" i="44" s="1"/>
  <c r="N203" i="44"/>
  <c r="T203" i="44" s="1"/>
  <c r="Z203" i="44" s="1"/>
  <c r="AF203" i="44" s="1"/>
  <c r="AL203" i="44" s="1"/>
  <c r="AR203" i="44" s="1"/>
  <c r="AX203" i="44" s="1"/>
  <c r="BD203" i="44" s="1"/>
  <c r="BJ203" i="44" s="1"/>
  <c r="BP203" i="44" s="1"/>
  <c r="BV203" i="44" s="1"/>
  <c r="CB203" i="44" s="1"/>
  <c r="O202" i="44"/>
  <c r="U202" i="44" s="1"/>
  <c r="AA202" i="44" s="1"/>
  <c r="AG202" i="44" s="1"/>
  <c r="AM202" i="44" s="1"/>
  <c r="AS202" i="44" s="1"/>
  <c r="AY202" i="44" s="1"/>
  <c r="BE202" i="44" s="1"/>
  <c r="BK202" i="44" s="1"/>
  <c r="BQ202" i="44" s="1"/>
  <c r="BW202" i="44" s="1"/>
  <c r="CC202" i="44" s="1"/>
  <c r="N202" i="44"/>
  <c r="T202" i="44" s="1"/>
  <c r="Z202" i="44" s="1"/>
  <c r="AF202" i="44" s="1"/>
  <c r="AL202" i="44" s="1"/>
  <c r="AR202" i="44" s="1"/>
  <c r="AX202" i="44" s="1"/>
  <c r="BD202" i="44" s="1"/>
  <c r="BJ202" i="44" s="1"/>
  <c r="BP202" i="44" s="1"/>
  <c r="BV202" i="44" s="1"/>
  <c r="CB202" i="44" s="1"/>
  <c r="O201" i="44"/>
  <c r="U201" i="44" s="1"/>
  <c r="AA201" i="44" s="1"/>
  <c r="AG201" i="44" s="1"/>
  <c r="AM201" i="44" s="1"/>
  <c r="AS201" i="44" s="1"/>
  <c r="AY201" i="44" s="1"/>
  <c r="BE201" i="44" s="1"/>
  <c r="BK201" i="44" s="1"/>
  <c r="BQ201" i="44" s="1"/>
  <c r="BW201" i="44" s="1"/>
  <c r="CC201" i="44" s="1"/>
  <c r="N201" i="44"/>
  <c r="T201" i="44" s="1"/>
  <c r="Z201" i="44" s="1"/>
  <c r="AF201" i="44" s="1"/>
  <c r="AL201" i="44" s="1"/>
  <c r="AR201" i="44" s="1"/>
  <c r="AX201" i="44" s="1"/>
  <c r="BD201" i="44" s="1"/>
  <c r="BJ201" i="44" s="1"/>
  <c r="BP201" i="44" s="1"/>
  <c r="BV201" i="44" s="1"/>
  <c r="CB201" i="44" s="1"/>
  <c r="O200" i="44"/>
  <c r="U200" i="44" s="1"/>
  <c r="AA200" i="44" s="1"/>
  <c r="AG200" i="44" s="1"/>
  <c r="AM200" i="44" s="1"/>
  <c r="AS200" i="44" s="1"/>
  <c r="AY200" i="44" s="1"/>
  <c r="BE200" i="44" s="1"/>
  <c r="BK200" i="44" s="1"/>
  <c r="BQ200" i="44" s="1"/>
  <c r="BW200" i="44" s="1"/>
  <c r="CC200" i="44" s="1"/>
  <c r="N200" i="44"/>
  <c r="T200" i="44" s="1"/>
  <c r="Z200" i="44" s="1"/>
  <c r="AF200" i="44" s="1"/>
  <c r="AL200" i="44" s="1"/>
  <c r="AR200" i="44" s="1"/>
  <c r="AX200" i="44" s="1"/>
  <c r="BD200" i="44" s="1"/>
  <c r="BJ200" i="44" s="1"/>
  <c r="BP200" i="44" s="1"/>
  <c r="BV200" i="44" s="1"/>
  <c r="CB200" i="44" s="1"/>
  <c r="O199" i="44"/>
  <c r="U199" i="44" s="1"/>
  <c r="AA199" i="44" s="1"/>
  <c r="AG199" i="44" s="1"/>
  <c r="AM199" i="44" s="1"/>
  <c r="AS199" i="44" s="1"/>
  <c r="AY199" i="44" s="1"/>
  <c r="BE199" i="44" s="1"/>
  <c r="BK199" i="44" s="1"/>
  <c r="BQ199" i="44" s="1"/>
  <c r="BW199" i="44" s="1"/>
  <c r="CC199" i="44" s="1"/>
  <c r="N199" i="44"/>
  <c r="T199" i="44" s="1"/>
  <c r="Z199" i="44" s="1"/>
  <c r="AF199" i="44" s="1"/>
  <c r="AL199" i="44" s="1"/>
  <c r="AR199" i="44" s="1"/>
  <c r="AX199" i="44" s="1"/>
  <c r="BD199" i="44" s="1"/>
  <c r="BJ199" i="44" s="1"/>
  <c r="BP199" i="44" s="1"/>
  <c r="BV199" i="44" s="1"/>
  <c r="CB199" i="44" s="1"/>
  <c r="O198" i="44"/>
  <c r="U198" i="44" s="1"/>
  <c r="AA198" i="44" s="1"/>
  <c r="AG198" i="44" s="1"/>
  <c r="AM198" i="44" s="1"/>
  <c r="AS198" i="44" s="1"/>
  <c r="AY198" i="44" s="1"/>
  <c r="BE198" i="44" s="1"/>
  <c r="BK198" i="44" s="1"/>
  <c r="BQ198" i="44" s="1"/>
  <c r="BW198" i="44" s="1"/>
  <c r="CC198" i="44" s="1"/>
  <c r="N198" i="44"/>
  <c r="T198" i="44" s="1"/>
  <c r="Z198" i="44" s="1"/>
  <c r="AF198" i="44" s="1"/>
  <c r="AL198" i="44" s="1"/>
  <c r="AR198" i="44" s="1"/>
  <c r="AX198" i="44" s="1"/>
  <c r="BD198" i="44" s="1"/>
  <c r="BJ198" i="44" s="1"/>
  <c r="BP198" i="44" s="1"/>
  <c r="BV198" i="44" s="1"/>
  <c r="CB198" i="44" s="1"/>
  <c r="O197" i="44"/>
  <c r="U197" i="44" s="1"/>
  <c r="AA197" i="44" s="1"/>
  <c r="AG197" i="44" s="1"/>
  <c r="AM197" i="44" s="1"/>
  <c r="AS197" i="44" s="1"/>
  <c r="AY197" i="44" s="1"/>
  <c r="BE197" i="44" s="1"/>
  <c r="BK197" i="44" s="1"/>
  <c r="BQ197" i="44" s="1"/>
  <c r="BW197" i="44" s="1"/>
  <c r="CC197" i="44" s="1"/>
  <c r="N197" i="44"/>
  <c r="T197" i="44" s="1"/>
  <c r="Z197" i="44" s="1"/>
  <c r="AF197" i="44" s="1"/>
  <c r="AL197" i="44" s="1"/>
  <c r="AR197" i="44" s="1"/>
  <c r="AX197" i="44" s="1"/>
  <c r="BD197" i="44" s="1"/>
  <c r="BJ197" i="44" s="1"/>
  <c r="BP197" i="44" s="1"/>
  <c r="BV197" i="44" s="1"/>
  <c r="CB197" i="44" s="1"/>
  <c r="O196" i="44"/>
  <c r="U196" i="44" s="1"/>
  <c r="AA196" i="44" s="1"/>
  <c r="AG196" i="44" s="1"/>
  <c r="AM196" i="44" s="1"/>
  <c r="AS196" i="44" s="1"/>
  <c r="AY196" i="44" s="1"/>
  <c r="BE196" i="44" s="1"/>
  <c r="BK196" i="44" s="1"/>
  <c r="BQ196" i="44" s="1"/>
  <c r="BW196" i="44" s="1"/>
  <c r="CC196" i="44" s="1"/>
  <c r="N196" i="44"/>
  <c r="T196" i="44" s="1"/>
  <c r="Z196" i="44" s="1"/>
  <c r="AF196" i="44" s="1"/>
  <c r="AL196" i="44" s="1"/>
  <c r="AR196" i="44" s="1"/>
  <c r="AX196" i="44" s="1"/>
  <c r="BD196" i="44" s="1"/>
  <c r="BJ196" i="44" s="1"/>
  <c r="BP196" i="44" s="1"/>
  <c r="BV196" i="44" s="1"/>
  <c r="CB196" i="44" s="1"/>
  <c r="O195" i="44"/>
  <c r="U195" i="44" s="1"/>
  <c r="AA195" i="44" s="1"/>
  <c r="AG195" i="44" s="1"/>
  <c r="AM195" i="44" s="1"/>
  <c r="AS195" i="44" s="1"/>
  <c r="AY195" i="44" s="1"/>
  <c r="BE195" i="44" s="1"/>
  <c r="BK195" i="44" s="1"/>
  <c r="BQ195" i="44" s="1"/>
  <c r="BW195" i="44" s="1"/>
  <c r="CC195" i="44" s="1"/>
  <c r="N195" i="44"/>
  <c r="T195" i="44" s="1"/>
  <c r="Z195" i="44" s="1"/>
  <c r="AF195" i="44" s="1"/>
  <c r="AL195" i="44" s="1"/>
  <c r="AR195" i="44" s="1"/>
  <c r="AX195" i="44" s="1"/>
  <c r="BD195" i="44" s="1"/>
  <c r="BJ195" i="44" s="1"/>
  <c r="BP195" i="44" s="1"/>
  <c r="BV195" i="44" s="1"/>
  <c r="CB195" i="44" s="1"/>
  <c r="O194" i="44"/>
  <c r="U194" i="44" s="1"/>
  <c r="AA194" i="44" s="1"/>
  <c r="AG194" i="44" s="1"/>
  <c r="AM194" i="44" s="1"/>
  <c r="AS194" i="44" s="1"/>
  <c r="AY194" i="44" s="1"/>
  <c r="BE194" i="44" s="1"/>
  <c r="BK194" i="44" s="1"/>
  <c r="BQ194" i="44" s="1"/>
  <c r="BW194" i="44" s="1"/>
  <c r="CC194" i="44" s="1"/>
  <c r="N194" i="44"/>
  <c r="T194" i="44" s="1"/>
  <c r="Z194" i="44" s="1"/>
  <c r="AF194" i="44" s="1"/>
  <c r="AL194" i="44" s="1"/>
  <c r="AR194" i="44" s="1"/>
  <c r="AX194" i="44" s="1"/>
  <c r="BD194" i="44" s="1"/>
  <c r="BJ194" i="44" s="1"/>
  <c r="BP194" i="44" s="1"/>
  <c r="BV194" i="44" s="1"/>
  <c r="CB194" i="44" s="1"/>
  <c r="U193" i="44"/>
  <c r="AA193" i="44" s="1"/>
  <c r="AG193" i="44" s="1"/>
  <c r="AM193" i="44" s="1"/>
  <c r="AS193" i="44" s="1"/>
  <c r="AY193" i="44" s="1"/>
  <c r="BE193" i="44" s="1"/>
  <c r="BK193" i="44" s="1"/>
  <c r="BQ193" i="44" s="1"/>
  <c r="BW193" i="44" s="1"/>
  <c r="CC193" i="44" s="1"/>
  <c r="O193" i="44"/>
  <c r="N193" i="44"/>
  <c r="T193" i="44" s="1"/>
  <c r="Z193" i="44" s="1"/>
  <c r="AF193" i="44" s="1"/>
  <c r="AL193" i="44" s="1"/>
  <c r="AR193" i="44" s="1"/>
  <c r="AX193" i="44" s="1"/>
  <c r="BD193" i="44" s="1"/>
  <c r="BJ193" i="44" s="1"/>
  <c r="BP193" i="44" s="1"/>
  <c r="BV193" i="44" s="1"/>
  <c r="CB193" i="44" s="1"/>
  <c r="O192" i="44"/>
  <c r="U192" i="44" s="1"/>
  <c r="AA192" i="44" s="1"/>
  <c r="AG192" i="44" s="1"/>
  <c r="AM192" i="44" s="1"/>
  <c r="AS192" i="44" s="1"/>
  <c r="AY192" i="44" s="1"/>
  <c r="BE192" i="44" s="1"/>
  <c r="BK192" i="44" s="1"/>
  <c r="BQ192" i="44" s="1"/>
  <c r="BW192" i="44" s="1"/>
  <c r="CC192" i="44" s="1"/>
  <c r="N192" i="44"/>
  <c r="T192" i="44" s="1"/>
  <c r="Z192" i="44" s="1"/>
  <c r="AF192" i="44" s="1"/>
  <c r="AL192" i="44" s="1"/>
  <c r="AR192" i="44" s="1"/>
  <c r="AX192" i="44" s="1"/>
  <c r="BD192" i="44" s="1"/>
  <c r="BJ192" i="44" s="1"/>
  <c r="BP192" i="44" s="1"/>
  <c r="BV192" i="44" s="1"/>
  <c r="CB192" i="44" s="1"/>
  <c r="O191" i="44"/>
  <c r="U191" i="44" s="1"/>
  <c r="AA191" i="44" s="1"/>
  <c r="AG191" i="44" s="1"/>
  <c r="AM191" i="44" s="1"/>
  <c r="AS191" i="44" s="1"/>
  <c r="AY191" i="44" s="1"/>
  <c r="BE191" i="44" s="1"/>
  <c r="BK191" i="44" s="1"/>
  <c r="BQ191" i="44" s="1"/>
  <c r="BW191" i="44" s="1"/>
  <c r="CC191" i="44" s="1"/>
  <c r="N191" i="44"/>
  <c r="T191" i="44" s="1"/>
  <c r="Z191" i="44" s="1"/>
  <c r="AF191" i="44" s="1"/>
  <c r="AL191" i="44" s="1"/>
  <c r="AR191" i="44" s="1"/>
  <c r="AX191" i="44" s="1"/>
  <c r="BD191" i="44" s="1"/>
  <c r="BJ191" i="44" s="1"/>
  <c r="BP191" i="44" s="1"/>
  <c r="BV191" i="44" s="1"/>
  <c r="CB191" i="44" s="1"/>
  <c r="O190" i="44"/>
  <c r="U190" i="44" s="1"/>
  <c r="AA190" i="44" s="1"/>
  <c r="AG190" i="44" s="1"/>
  <c r="AM190" i="44" s="1"/>
  <c r="AS190" i="44" s="1"/>
  <c r="AY190" i="44" s="1"/>
  <c r="BE190" i="44" s="1"/>
  <c r="BK190" i="44" s="1"/>
  <c r="BQ190" i="44" s="1"/>
  <c r="BW190" i="44" s="1"/>
  <c r="CC190" i="44" s="1"/>
  <c r="N190" i="44"/>
  <c r="T190" i="44" s="1"/>
  <c r="Z190" i="44" s="1"/>
  <c r="AF190" i="44" s="1"/>
  <c r="AL190" i="44" s="1"/>
  <c r="AR190" i="44" s="1"/>
  <c r="AX190" i="44" s="1"/>
  <c r="BD190" i="44" s="1"/>
  <c r="BJ190" i="44" s="1"/>
  <c r="BP190" i="44" s="1"/>
  <c r="BV190" i="44" s="1"/>
  <c r="CB190" i="44" s="1"/>
  <c r="O189" i="44"/>
  <c r="U189" i="44" s="1"/>
  <c r="AA189" i="44" s="1"/>
  <c r="AG189" i="44" s="1"/>
  <c r="AM189" i="44" s="1"/>
  <c r="AS189" i="44" s="1"/>
  <c r="AY189" i="44" s="1"/>
  <c r="BE189" i="44" s="1"/>
  <c r="BK189" i="44" s="1"/>
  <c r="BQ189" i="44" s="1"/>
  <c r="BW189" i="44" s="1"/>
  <c r="CC189" i="44" s="1"/>
  <c r="N189" i="44"/>
  <c r="T189" i="44" s="1"/>
  <c r="Z189" i="44" s="1"/>
  <c r="AF189" i="44" s="1"/>
  <c r="AL189" i="44" s="1"/>
  <c r="AR189" i="44" s="1"/>
  <c r="AX189" i="44" s="1"/>
  <c r="BD189" i="44" s="1"/>
  <c r="BJ189" i="44" s="1"/>
  <c r="BP189" i="44" s="1"/>
  <c r="BV189" i="44" s="1"/>
  <c r="CB189" i="44" s="1"/>
  <c r="O188" i="44"/>
  <c r="U188" i="44" s="1"/>
  <c r="AA188" i="44" s="1"/>
  <c r="AG188" i="44" s="1"/>
  <c r="AM188" i="44" s="1"/>
  <c r="AS188" i="44" s="1"/>
  <c r="AY188" i="44" s="1"/>
  <c r="BE188" i="44" s="1"/>
  <c r="BK188" i="44" s="1"/>
  <c r="BQ188" i="44" s="1"/>
  <c r="BW188" i="44" s="1"/>
  <c r="CC188" i="44" s="1"/>
  <c r="N188" i="44"/>
  <c r="T188" i="44" s="1"/>
  <c r="Z188" i="44" s="1"/>
  <c r="AF188" i="44" s="1"/>
  <c r="AL188" i="44" s="1"/>
  <c r="AR188" i="44" s="1"/>
  <c r="AX188" i="44" s="1"/>
  <c r="BD188" i="44" s="1"/>
  <c r="BJ188" i="44" s="1"/>
  <c r="BP188" i="44" s="1"/>
  <c r="BV188" i="44" s="1"/>
  <c r="CB188" i="44" s="1"/>
  <c r="O187" i="44"/>
  <c r="U187" i="44" s="1"/>
  <c r="AA187" i="44" s="1"/>
  <c r="AG187" i="44" s="1"/>
  <c r="AM187" i="44" s="1"/>
  <c r="AS187" i="44" s="1"/>
  <c r="AY187" i="44" s="1"/>
  <c r="BE187" i="44" s="1"/>
  <c r="BK187" i="44" s="1"/>
  <c r="BQ187" i="44" s="1"/>
  <c r="BW187" i="44" s="1"/>
  <c r="CC187" i="44" s="1"/>
  <c r="N187" i="44"/>
  <c r="T187" i="44" s="1"/>
  <c r="Z187" i="44" s="1"/>
  <c r="AF187" i="44" s="1"/>
  <c r="AL187" i="44" s="1"/>
  <c r="AR187" i="44" s="1"/>
  <c r="AX187" i="44" s="1"/>
  <c r="BD187" i="44" s="1"/>
  <c r="BJ187" i="44" s="1"/>
  <c r="BP187" i="44" s="1"/>
  <c r="BV187" i="44" s="1"/>
  <c r="CB187" i="44" s="1"/>
  <c r="O186" i="44"/>
  <c r="U186" i="44" s="1"/>
  <c r="AA186" i="44" s="1"/>
  <c r="AG186" i="44" s="1"/>
  <c r="AM186" i="44" s="1"/>
  <c r="AS186" i="44" s="1"/>
  <c r="AY186" i="44" s="1"/>
  <c r="BE186" i="44" s="1"/>
  <c r="BK186" i="44" s="1"/>
  <c r="BQ186" i="44" s="1"/>
  <c r="BW186" i="44" s="1"/>
  <c r="CC186" i="44" s="1"/>
  <c r="N186" i="44"/>
  <c r="T186" i="44" s="1"/>
  <c r="Z186" i="44" s="1"/>
  <c r="AF186" i="44" s="1"/>
  <c r="AL186" i="44" s="1"/>
  <c r="AR186" i="44" s="1"/>
  <c r="AX186" i="44" s="1"/>
  <c r="BD186" i="44" s="1"/>
  <c r="BJ186" i="44" s="1"/>
  <c r="BP186" i="44" s="1"/>
  <c r="BV186" i="44" s="1"/>
  <c r="CB186" i="44" s="1"/>
  <c r="O185" i="44"/>
  <c r="U185" i="44" s="1"/>
  <c r="AA185" i="44" s="1"/>
  <c r="AG185" i="44" s="1"/>
  <c r="AM185" i="44" s="1"/>
  <c r="AS185" i="44" s="1"/>
  <c r="AY185" i="44" s="1"/>
  <c r="BE185" i="44" s="1"/>
  <c r="BK185" i="44" s="1"/>
  <c r="BQ185" i="44" s="1"/>
  <c r="BW185" i="44" s="1"/>
  <c r="CC185" i="44" s="1"/>
  <c r="N185" i="44"/>
  <c r="T185" i="44" s="1"/>
  <c r="Z185" i="44" s="1"/>
  <c r="AF185" i="44" s="1"/>
  <c r="AL185" i="44" s="1"/>
  <c r="AR185" i="44" s="1"/>
  <c r="AX185" i="44" s="1"/>
  <c r="BD185" i="44" s="1"/>
  <c r="BJ185" i="44" s="1"/>
  <c r="BP185" i="44" s="1"/>
  <c r="BV185" i="44" s="1"/>
  <c r="CB185" i="44" s="1"/>
  <c r="O184" i="44"/>
  <c r="U184" i="44" s="1"/>
  <c r="AA184" i="44" s="1"/>
  <c r="AG184" i="44" s="1"/>
  <c r="AM184" i="44" s="1"/>
  <c r="AS184" i="44" s="1"/>
  <c r="AY184" i="44" s="1"/>
  <c r="BE184" i="44" s="1"/>
  <c r="BK184" i="44" s="1"/>
  <c r="BQ184" i="44" s="1"/>
  <c r="BW184" i="44" s="1"/>
  <c r="CC184" i="44" s="1"/>
  <c r="N184" i="44"/>
  <c r="T184" i="44" s="1"/>
  <c r="Z184" i="44" s="1"/>
  <c r="AF184" i="44" s="1"/>
  <c r="AL184" i="44" s="1"/>
  <c r="AR184" i="44" s="1"/>
  <c r="AX184" i="44" s="1"/>
  <c r="BD184" i="44" s="1"/>
  <c r="BJ184" i="44" s="1"/>
  <c r="BP184" i="44" s="1"/>
  <c r="BV184" i="44" s="1"/>
  <c r="CB184" i="44" s="1"/>
  <c r="O183" i="44"/>
  <c r="U183" i="44" s="1"/>
  <c r="AA183" i="44" s="1"/>
  <c r="AG183" i="44" s="1"/>
  <c r="AM183" i="44" s="1"/>
  <c r="AS183" i="44" s="1"/>
  <c r="AY183" i="44" s="1"/>
  <c r="BE183" i="44" s="1"/>
  <c r="BK183" i="44" s="1"/>
  <c r="BQ183" i="44" s="1"/>
  <c r="BW183" i="44" s="1"/>
  <c r="CC183" i="44" s="1"/>
  <c r="N183" i="44"/>
  <c r="T183" i="44" s="1"/>
  <c r="Z183" i="44" s="1"/>
  <c r="AF183" i="44" s="1"/>
  <c r="AL183" i="44" s="1"/>
  <c r="AR183" i="44" s="1"/>
  <c r="AX183" i="44" s="1"/>
  <c r="BD183" i="44" s="1"/>
  <c r="BJ183" i="44" s="1"/>
  <c r="BP183" i="44" s="1"/>
  <c r="BV183" i="44" s="1"/>
  <c r="CB183" i="44" s="1"/>
  <c r="O182" i="44"/>
  <c r="U182" i="44" s="1"/>
  <c r="AA182" i="44" s="1"/>
  <c r="AG182" i="44" s="1"/>
  <c r="AM182" i="44" s="1"/>
  <c r="AS182" i="44" s="1"/>
  <c r="AY182" i="44" s="1"/>
  <c r="BE182" i="44" s="1"/>
  <c r="BK182" i="44" s="1"/>
  <c r="BQ182" i="44" s="1"/>
  <c r="BW182" i="44" s="1"/>
  <c r="CC182" i="44" s="1"/>
  <c r="N182" i="44"/>
  <c r="T182" i="44" s="1"/>
  <c r="Z182" i="44" s="1"/>
  <c r="AF182" i="44" s="1"/>
  <c r="AL182" i="44" s="1"/>
  <c r="AR182" i="44" s="1"/>
  <c r="AX182" i="44" s="1"/>
  <c r="BD182" i="44" s="1"/>
  <c r="BJ182" i="44" s="1"/>
  <c r="BP182" i="44" s="1"/>
  <c r="BV182" i="44" s="1"/>
  <c r="CB182" i="44" s="1"/>
  <c r="O181" i="44"/>
  <c r="U181" i="44" s="1"/>
  <c r="AA181" i="44" s="1"/>
  <c r="AG181" i="44" s="1"/>
  <c r="AM181" i="44" s="1"/>
  <c r="AS181" i="44" s="1"/>
  <c r="AY181" i="44" s="1"/>
  <c r="BE181" i="44" s="1"/>
  <c r="BK181" i="44" s="1"/>
  <c r="BQ181" i="44" s="1"/>
  <c r="BW181" i="44" s="1"/>
  <c r="CC181" i="44" s="1"/>
  <c r="N181" i="44"/>
  <c r="T181" i="44" s="1"/>
  <c r="Z181" i="44" s="1"/>
  <c r="AF181" i="44" s="1"/>
  <c r="AL181" i="44" s="1"/>
  <c r="AR181" i="44" s="1"/>
  <c r="AX181" i="44" s="1"/>
  <c r="BD181" i="44" s="1"/>
  <c r="BJ181" i="44" s="1"/>
  <c r="BP181" i="44" s="1"/>
  <c r="BV181" i="44" s="1"/>
  <c r="CB181" i="44" s="1"/>
  <c r="O180" i="44"/>
  <c r="U180" i="44" s="1"/>
  <c r="AA180" i="44" s="1"/>
  <c r="AG180" i="44" s="1"/>
  <c r="AM180" i="44" s="1"/>
  <c r="AS180" i="44" s="1"/>
  <c r="AY180" i="44" s="1"/>
  <c r="BE180" i="44" s="1"/>
  <c r="BK180" i="44" s="1"/>
  <c r="BQ180" i="44" s="1"/>
  <c r="BW180" i="44" s="1"/>
  <c r="CC180" i="44" s="1"/>
  <c r="N180" i="44"/>
  <c r="T180" i="44" s="1"/>
  <c r="Z180" i="44" s="1"/>
  <c r="AF180" i="44" s="1"/>
  <c r="AL180" i="44" s="1"/>
  <c r="AR180" i="44" s="1"/>
  <c r="AX180" i="44" s="1"/>
  <c r="BD180" i="44" s="1"/>
  <c r="BJ180" i="44" s="1"/>
  <c r="BP180" i="44" s="1"/>
  <c r="BV180" i="44" s="1"/>
  <c r="CB180" i="44" s="1"/>
  <c r="O179" i="44"/>
  <c r="U179" i="44" s="1"/>
  <c r="AA179" i="44" s="1"/>
  <c r="AG179" i="44" s="1"/>
  <c r="AM179" i="44" s="1"/>
  <c r="AS179" i="44" s="1"/>
  <c r="AY179" i="44" s="1"/>
  <c r="BE179" i="44" s="1"/>
  <c r="BK179" i="44" s="1"/>
  <c r="BQ179" i="44" s="1"/>
  <c r="BW179" i="44" s="1"/>
  <c r="CC179" i="44" s="1"/>
  <c r="N179" i="44"/>
  <c r="T179" i="44" s="1"/>
  <c r="Z179" i="44" s="1"/>
  <c r="AF179" i="44" s="1"/>
  <c r="AL179" i="44" s="1"/>
  <c r="AR179" i="44" s="1"/>
  <c r="AX179" i="44" s="1"/>
  <c r="BD179" i="44" s="1"/>
  <c r="BJ179" i="44" s="1"/>
  <c r="BP179" i="44" s="1"/>
  <c r="BV179" i="44" s="1"/>
  <c r="CB179" i="44" s="1"/>
  <c r="O178" i="44"/>
  <c r="U178" i="44" s="1"/>
  <c r="AA178" i="44" s="1"/>
  <c r="AG178" i="44" s="1"/>
  <c r="AM178" i="44" s="1"/>
  <c r="AS178" i="44" s="1"/>
  <c r="AY178" i="44" s="1"/>
  <c r="BE178" i="44" s="1"/>
  <c r="BK178" i="44" s="1"/>
  <c r="BQ178" i="44" s="1"/>
  <c r="BW178" i="44" s="1"/>
  <c r="CC178" i="44" s="1"/>
  <c r="N178" i="44"/>
  <c r="T178" i="44" s="1"/>
  <c r="Z178" i="44" s="1"/>
  <c r="AF178" i="44" s="1"/>
  <c r="AL178" i="44" s="1"/>
  <c r="AR178" i="44" s="1"/>
  <c r="AX178" i="44" s="1"/>
  <c r="BD178" i="44" s="1"/>
  <c r="BJ178" i="44" s="1"/>
  <c r="BP178" i="44" s="1"/>
  <c r="BV178" i="44" s="1"/>
  <c r="CB178" i="44" s="1"/>
  <c r="U177" i="44"/>
  <c r="AA177" i="44" s="1"/>
  <c r="AG177" i="44" s="1"/>
  <c r="AM177" i="44" s="1"/>
  <c r="AS177" i="44" s="1"/>
  <c r="AY177" i="44" s="1"/>
  <c r="BE177" i="44" s="1"/>
  <c r="BK177" i="44" s="1"/>
  <c r="BQ177" i="44" s="1"/>
  <c r="BW177" i="44" s="1"/>
  <c r="CC177" i="44" s="1"/>
  <c r="O177" i="44"/>
  <c r="N177" i="44"/>
  <c r="T177" i="44" s="1"/>
  <c r="Z177" i="44" s="1"/>
  <c r="AF177" i="44" s="1"/>
  <c r="AL177" i="44" s="1"/>
  <c r="AR177" i="44" s="1"/>
  <c r="AX177" i="44" s="1"/>
  <c r="BD177" i="44" s="1"/>
  <c r="BJ177" i="44" s="1"/>
  <c r="BP177" i="44" s="1"/>
  <c r="BV177" i="44" s="1"/>
  <c r="CB177" i="44" s="1"/>
  <c r="O176" i="44"/>
  <c r="U176" i="44" s="1"/>
  <c r="AA176" i="44" s="1"/>
  <c r="AG176" i="44" s="1"/>
  <c r="AM176" i="44" s="1"/>
  <c r="AS176" i="44" s="1"/>
  <c r="AY176" i="44" s="1"/>
  <c r="BE176" i="44" s="1"/>
  <c r="BK176" i="44" s="1"/>
  <c r="BQ176" i="44" s="1"/>
  <c r="BW176" i="44" s="1"/>
  <c r="CC176" i="44" s="1"/>
  <c r="N176" i="44"/>
  <c r="T176" i="44" s="1"/>
  <c r="Z176" i="44" s="1"/>
  <c r="AF176" i="44" s="1"/>
  <c r="AL176" i="44" s="1"/>
  <c r="AR176" i="44" s="1"/>
  <c r="AX176" i="44" s="1"/>
  <c r="BD176" i="44" s="1"/>
  <c r="BJ176" i="44" s="1"/>
  <c r="BP176" i="44" s="1"/>
  <c r="BV176" i="44" s="1"/>
  <c r="CB176" i="44" s="1"/>
  <c r="O175" i="44"/>
  <c r="U175" i="44" s="1"/>
  <c r="AA175" i="44" s="1"/>
  <c r="AG175" i="44" s="1"/>
  <c r="AM175" i="44" s="1"/>
  <c r="AS175" i="44" s="1"/>
  <c r="AY175" i="44" s="1"/>
  <c r="BE175" i="44" s="1"/>
  <c r="BK175" i="44" s="1"/>
  <c r="BQ175" i="44" s="1"/>
  <c r="BW175" i="44" s="1"/>
  <c r="CC175" i="44" s="1"/>
  <c r="N175" i="44"/>
  <c r="T175" i="44" s="1"/>
  <c r="Z175" i="44" s="1"/>
  <c r="AF175" i="44" s="1"/>
  <c r="AL175" i="44" s="1"/>
  <c r="AR175" i="44" s="1"/>
  <c r="AX175" i="44" s="1"/>
  <c r="BD175" i="44" s="1"/>
  <c r="BJ175" i="44" s="1"/>
  <c r="BP175" i="44" s="1"/>
  <c r="BV175" i="44" s="1"/>
  <c r="CB175" i="44" s="1"/>
  <c r="O174" i="44"/>
  <c r="U174" i="44" s="1"/>
  <c r="AA174" i="44" s="1"/>
  <c r="AG174" i="44" s="1"/>
  <c r="AM174" i="44" s="1"/>
  <c r="AS174" i="44" s="1"/>
  <c r="AY174" i="44" s="1"/>
  <c r="BE174" i="44" s="1"/>
  <c r="BK174" i="44" s="1"/>
  <c r="BQ174" i="44" s="1"/>
  <c r="BW174" i="44" s="1"/>
  <c r="CC174" i="44" s="1"/>
  <c r="N174" i="44"/>
  <c r="T174" i="44" s="1"/>
  <c r="Z174" i="44" s="1"/>
  <c r="AF174" i="44" s="1"/>
  <c r="AL174" i="44" s="1"/>
  <c r="AR174" i="44" s="1"/>
  <c r="AX174" i="44" s="1"/>
  <c r="BD174" i="44" s="1"/>
  <c r="BJ174" i="44" s="1"/>
  <c r="BP174" i="44" s="1"/>
  <c r="BV174" i="44" s="1"/>
  <c r="CB174" i="44" s="1"/>
  <c r="O173" i="44"/>
  <c r="U173" i="44" s="1"/>
  <c r="AA173" i="44" s="1"/>
  <c r="AG173" i="44" s="1"/>
  <c r="AM173" i="44" s="1"/>
  <c r="AS173" i="44" s="1"/>
  <c r="AY173" i="44" s="1"/>
  <c r="BE173" i="44" s="1"/>
  <c r="BK173" i="44" s="1"/>
  <c r="BQ173" i="44" s="1"/>
  <c r="BW173" i="44" s="1"/>
  <c r="CC173" i="44" s="1"/>
  <c r="N173" i="44"/>
  <c r="T173" i="44" s="1"/>
  <c r="Z173" i="44" s="1"/>
  <c r="AF173" i="44" s="1"/>
  <c r="AL173" i="44" s="1"/>
  <c r="AR173" i="44" s="1"/>
  <c r="AX173" i="44" s="1"/>
  <c r="BD173" i="44" s="1"/>
  <c r="BJ173" i="44" s="1"/>
  <c r="BP173" i="44" s="1"/>
  <c r="BV173" i="44" s="1"/>
  <c r="CB173" i="44" s="1"/>
  <c r="O172" i="44"/>
  <c r="U172" i="44" s="1"/>
  <c r="AA172" i="44" s="1"/>
  <c r="AG172" i="44" s="1"/>
  <c r="AM172" i="44" s="1"/>
  <c r="AS172" i="44" s="1"/>
  <c r="AY172" i="44" s="1"/>
  <c r="BE172" i="44" s="1"/>
  <c r="BK172" i="44" s="1"/>
  <c r="BQ172" i="44" s="1"/>
  <c r="BW172" i="44" s="1"/>
  <c r="CC172" i="44" s="1"/>
  <c r="N172" i="44"/>
  <c r="T172" i="44" s="1"/>
  <c r="Z172" i="44" s="1"/>
  <c r="AF172" i="44" s="1"/>
  <c r="AL172" i="44" s="1"/>
  <c r="AR172" i="44" s="1"/>
  <c r="AX172" i="44" s="1"/>
  <c r="BD172" i="44" s="1"/>
  <c r="BJ172" i="44" s="1"/>
  <c r="BP172" i="44" s="1"/>
  <c r="BV172" i="44" s="1"/>
  <c r="CB172" i="44" s="1"/>
  <c r="O171" i="44"/>
  <c r="U171" i="44" s="1"/>
  <c r="AA171" i="44" s="1"/>
  <c r="AG171" i="44" s="1"/>
  <c r="AM171" i="44" s="1"/>
  <c r="AS171" i="44" s="1"/>
  <c r="AY171" i="44" s="1"/>
  <c r="BE171" i="44" s="1"/>
  <c r="BK171" i="44" s="1"/>
  <c r="BQ171" i="44" s="1"/>
  <c r="BW171" i="44" s="1"/>
  <c r="CC171" i="44" s="1"/>
  <c r="N171" i="44"/>
  <c r="T171" i="44" s="1"/>
  <c r="Z171" i="44" s="1"/>
  <c r="AF171" i="44" s="1"/>
  <c r="AL171" i="44" s="1"/>
  <c r="AR171" i="44" s="1"/>
  <c r="AX171" i="44" s="1"/>
  <c r="BD171" i="44" s="1"/>
  <c r="BJ171" i="44" s="1"/>
  <c r="BP171" i="44" s="1"/>
  <c r="BV171" i="44" s="1"/>
  <c r="CB171" i="44" s="1"/>
  <c r="O170" i="44"/>
  <c r="U170" i="44" s="1"/>
  <c r="AA170" i="44" s="1"/>
  <c r="AG170" i="44" s="1"/>
  <c r="AM170" i="44" s="1"/>
  <c r="AS170" i="44" s="1"/>
  <c r="AY170" i="44" s="1"/>
  <c r="BE170" i="44" s="1"/>
  <c r="BK170" i="44" s="1"/>
  <c r="BQ170" i="44" s="1"/>
  <c r="BW170" i="44" s="1"/>
  <c r="CC170" i="44" s="1"/>
  <c r="N170" i="44"/>
  <c r="T170" i="44" s="1"/>
  <c r="Z170" i="44" s="1"/>
  <c r="AF170" i="44" s="1"/>
  <c r="AL170" i="44" s="1"/>
  <c r="AR170" i="44" s="1"/>
  <c r="AX170" i="44" s="1"/>
  <c r="BD170" i="44" s="1"/>
  <c r="BJ170" i="44" s="1"/>
  <c r="BP170" i="44" s="1"/>
  <c r="BV170" i="44" s="1"/>
  <c r="CB170" i="44" s="1"/>
  <c r="O169" i="44"/>
  <c r="U169" i="44" s="1"/>
  <c r="AA169" i="44" s="1"/>
  <c r="AG169" i="44" s="1"/>
  <c r="AM169" i="44" s="1"/>
  <c r="AS169" i="44" s="1"/>
  <c r="AY169" i="44" s="1"/>
  <c r="BE169" i="44" s="1"/>
  <c r="BK169" i="44" s="1"/>
  <c r="BQ169" i="44" s="1"/>
  <c r="BW169" i="44" s="1"/>
  <c r="CC169" i="44" s="1"/>
  <c r="N169" i="44"/>
  <c r="T169" i="44" s="1"/>
  <c r="Z169" i="44" s="1"/>
  <c r="AF169" i="44" s="1"/>
  <c r="AL169" i="44" s="1"/>
  <c r="AR169" i="44" s="1"/>
  <c r="AX169" i="44" s="1"/>
  <c r="BD169" i="44" s="1"/>
  <c r="BJ169" i="44" s="1"/>
  <c r="BP169" i="44" s="1"/>
  <c r="BV169" i="44" s="1"/>
  <c r="CB169" i="44" s="1"/>
  <c r="O168" i="44"/>
  <c r="U168" i="44" s="1"/>
  <c r="AA168" i="44" s="1"/>
  <c r="AG168" i="44" s="1"/>
  <c r="AM168" i="44" s="1"/>
  <c r="AS168" i="44" s="1"/>
  <c r="AY168" i="44" s="1"/>
  <c r="BE168" i="44" s="1"/>
  <c r="BK168" i="44" s="1"/>
  <c r="BQ168" i="44" s="1"/>
  <c r="BW168" i="44" s="1"/>
  <c r="CC168" i="44" s="1"/>
  <c r="N168" i="44"/>
  <c r="T168" i="44" s="1"/>
  <c r="Z168" i="44" s="1"/>
  <c r="AF168" i="44" s="1"/>
  <c r="AL168" i="44" s="1"/>
  <c r="AR168" i="44" s="1"/>
  <c r="AX168" i="44" s="1"/>
  <c r="BD168" i="44" s="1"/>
  <c r="BJ168" i="44" s="1"/>
  <c r="BP168" i="44" s="1"/>
  <c r="BV168" i="44" s="1"/>
  <c r="CB168" i="44" s="1"/>
  <c r="O167" i="44"/>
  <c r="U167" i="44" s="1"/>
  <c r="AA167" i="44" s="1"/>
  <c r="AG167" i="44" s="1"/>
  <c r="AM167" i="44" s="1"/>
  <c r="AS167" i="44" s="1"/>
  <c r="AY167" i="44" s="1"/>
  <c r="BE167" i="44" s="1"/>
  <c r="BK167" i="44" s="1"/>
  <c r="BQ167" i="44" s="1"/>
  <c r="BW167" i="44" s="1"/>
  <c r="CC167" i="44" s="1"/>
  <c r="N167" i="44"/>
  <c r="T167" i="44" s="1"/>
  <c r="Z167" i="44" s="1"/>
  <c r="AF167" i="44" s="1"/>
  <c r="AL167" i="44" s="1"/>
  <c r="AR167" i="44" s="1"/>
  <c r="AX167" i="44" s="1"/>
  <c r="BD167" i="44" s="1"/>
  <c r="BJ167" i="44" s="1"/>
  <c r="BP167" i="44" s="1"/>
  <c r="BV167" i="44" s="1"/>
  <c r="CB167" i="44" s="1"/>
  <c r="U166" i="44"/>
  <c r="AA166" i="44" s="1"/>
  <c r="AG166" i="44" s="1"/>
  <c r="AM166" i="44" s="1"/>
  <c r="AS166" i="44" s="1"/>
  <c r="AY166" i="44" s="1"/>
  <c r="BE166" i="44" s="1"/>
  <c r="BK166" i="44" s="1"/>
  <c r="BQ166" i="44" s="1"/>
  <c r="BW166" i="44" s="1"/>
  <c r="CC166" i="44" s="1"/>
  <c r="O166" i="44"/>
  <c r="N166" i="44"/>
  <c r="T166" i="44" s="1"/>
  <c r="Z166" i="44" s="1"/>
  <c r="AF166" i="44" s="1"/>
  <c r="AL166" i="44" s="1"/>
  <c r="AR166" i="44" s="1"/>
  <c r="AX166" i="44" s="1"/>
  <c r="BD166" i="44" s="1"/>
  <c r="BJ166" i="44" s="1"/>
  <c r="BP166" i="44" s="1"/>
  <c r="BV166" i="44" s="1"/>
  <c r="CB166" i="44" s="1"/>
  <c r="O165" i="44"/>
  <c r="U165" i="44" s="1"/>
  <c r="AA165" i="44" s="1"/>
  <c r="AG165" i="44" s="1"/>
  <c r="AM165" i="44" s="1"/>
  <c r="AS165" i="44" s="1"/>
  <c r="AY165" i="44" s="1"/>
  <c r="BE165" i="44" s="1"/>
  <c r="BK165" i="44" s="1"/>
  <c r="BQ165" i="44" s="1"/>
  <c r="BW165" i="44" s="1"/>
  <c r="CC165" i="44" s="1"/>
  <c r="N165" i="44"/>
  <c r="T165" i="44" s="1"/>
  <c r="Z165" i="44" s="1"/>
  <c r="AF165" i="44" s="1"/>
  <c r="AL165" i="44" s="1"/>
  <c r="AR165" i="44" s="1"/>
  <c r="AX165" i="44" s="1"/>
  <c r="BD165" i="44" s="1"/>
  <c r="BJ165" i="44" s="1"/>
  <c r="BP165" i="44" s="1"/>
  <c r="BV165" i="44" s="1"/>
  <c r="CB165" i="44" s="1"/>
  <c r="O164" i="44"/>
  <c r="U164" i="44" s="1"/>
  <c r="AA164" i="44" s="1"/>
  <c r="AG164" i="44" s="1"/>
  <c r="AM164" i="44" s="1"/>
  <c r="AS164" i="44" s="1"/>
  <c r="AY164" i="44" s="1"/>
  <c r="BE164" i="44" s="1"/>
  <c r="BK164" i="44" s="1"/>
  <c r="BQ164" i="44" s="1"/>
  <c r="BW164" i="44" s="1"/>
  <c r="CC164" i="44" s="1"/>
  <c r="N164" i="44"/>
  <c r="T164" i="44" s="1"/>
  <c r="Z164" i="44" s="1"/>
  <c r="AF164" i="44" s="1"/>
  <c r="AL164" i="44" s="1"/>
  <c r="AR164" i="44" s="1"/>
  <c r="AX164" i="44" s="1"/>
  <c r="BD164" i="44" s="1"/>
  <c r="BJ164" i="44" s="1"/>
  <c r="BP164" i="44" s="1"/>
  <c r="BV164" i="44" s="1"/>
  <c r="CB164" i="44" s="1"/>
  <c r="O163" i="44"/>
  <c r="U163" i="44" s="1"/>
  <c r="AA163" i="44" s="1"/>
  <c r="AG163" i="44" s="1"/>
  <c r="AM163" i="44" s="1"/>
  <c r="AS163" i="44" s="1"/>
  <c r="AY163" i="44" s="1"/>
  <c r="BE163" i="44" s="1"/>
  <c r="BK163" i="44" s="1"/>
  <c r="BQ163" i="44" s="1"/>
  <c r="BW163" i="44" s="1"/>
  <c r="CC163" i="44" s="1"/>
  <c r="N163" i="44"/>
  <c r="T163" i="44" s="1"/>
  <c r="Z163" i="44" s="1"/>
  <c r="AF163" i="44" s="1"/>
  <c r="AL163" i="44" s="1"/>
  <c r="AR163" i="44" s="1"/>
  <c r="AX163" i="44" s="1"/>
  <c r="BD163" i="44" s="1"/>
  <c r="BJ163" i="44" s="1"/>
  <c r="BP163" i="44" s="1"/>
  <c r="BV163" i="44" s="1"/>
  <c r="CB163" i="44" s="1"/>
  <c r="O162" i="44"/>
  <c r="U162" i="44" s="1"/>
  <c r="AA162" i="44" s="1"/>
  <c r="AG162" i="44" s="1"/>
  <c r="AM162" i="44" s="1"/>
  <c r="AS162" i="44" s="1"/>
  <c r="AY162" i="44" s="1"/>
  <c r="BE162" i="44" s="1"/>
  <c r="BK162" i="44" s="1"/>
  <c r="BQ162" i="44" s="1"/>
  <c r="BW162" i="44" s="1"/>
  <c r="CC162" i="44" s="1"/>
  <c r="N162" i="44"/>
  <c r="T162" i="44" s="1"/>
  <c r="Z162" i="44" s="1"/>
  <c r="AF162" i="44" s="1"/>
  <c r="AL162" i="44" s="1"/>
  <c r="AR162" i="44" s="1"/>
  <c r="AX162" i="44" s="1"/>
  <c r="BD162" i="44" s="1"/>
  <c r="BJ162" i="44" s="1"/>
  <c r="BP162" i="44" s="1"/>
  <c r="BV162" i="44" s="1"/>
  <c r="CB162" i="44" s="1"/>
  <c r="O161" i="44"/>
  <c r="U161" i="44" s="1"/>
  <c r="AA161" i="44" s="1"/>
  <c r="AG161" i="44" s="1"/>
  <c r="AM161" i="44" s="1"/>
  <c r="AS161" i="44" s="1"/>
  <c r="AY161" i="44" s="1"/>
  <c r="BE161" i="44" s="1"/>
  <c r="BK161" i="44" s="1"/>
  <c r="BQ161" i="44" s="1"/>
  <c r="BW161" i="44" s="1"/>
  <c r="CC161" i="44" s="1"/>
  <c r="N161" i="44"/>
  <c r="T161" i="44" s="1"/>
  <c r="Z161" i="44" s="1"/>
  <c r="AF161" i="44" s="1"/>
  <c r="AL161" i="44" s="1"/>
  <c r="AR161" i="44" s="1"/>
  <c r="AX161" i="44" s="1"/>
  <c r="BD161" i="44" s="1"/>
  <c r="BJ161" i="44" s="1"/>
  <c r="BP161" i="44" s="1"/>
  <c r="BV161" i="44" s="1"/>
  <c r="CB161" i="44" s="1"/>
  <c r="O160" i="44"/>
  <c r="U160" i="44" s="1"/>
  <c r="AA160" i="44" s="1"/>
  <c r="AG160" i="44" s="1"/>
  <c r="AM160" i="44" s="1"/>
  <c r="AS160" i="44" s="1"/>
  <c r="AY160" i="44" s="1"/>
  <c r="BE160" i="44" s="1"/>
  <c r="BK160" i="44" s="1"/>
  <c r="BQ160" i="44" s="1"/>
  <c r="BW160" i="44" s="1"/>
  <c r="CC160" i="44" s="1"/>
  <c r="N160" i="44"/>
  <c r="T160" i="44" s="1"/>
  <c r="Z160" i="44" s="1"/>
  <c r="AF160" i="44" s="1"/>
  <c r="AL160" i="44" s="1"/>
  <c r="AR160" i="44" s="1"/>
  <c r="AX160" i="44" s="1"/>
  <c r="BD160" i="44" s="1"/>
  <c r="BJ160" i="44" s="1"/>
  <c r="BP160" i="44" s="1"/>
  <c r="BV160" i="44" s="1"/>
  <c r="CB160" i="44" s="1"/>
  <c r="O159" i="44"/>
  <c r="U159" i="44" s="1"/>
  <c r="AA159" i="44" s="1"/>
  <c r="AG159" i="44" s="1"/>
  <c r="AM159" i="44" s="1"/>
  <c r="AS159" i="44" s="1"/>
  <c r="AY159" i="44" s="1"/>
  <c r="BE159" i="44" s="1"/>
  <c r="BK159" i="44" s="1"/>
  <c r="BQ159" i="44" s="1"/>
  <c r="BW159" i="44" s="1"/>
  <c r="CC159" i="44" s="1"/>
  <c r="N159" i="44"/>
  <c r="T159" i="44" s="1"/>
  <c r="Z159" i="44" s="1"/>
  <c r="AF159" i="44" s="1"/>
  <c r="AL159" i="44" s="1"/>
  <c r="AR159" i="44" s="1"/>
  <c r="AX159" i="44" s="1"/>
  <c r="BD159" i="44" s="1"/>
  <c r="BJ159" i="44" s="1"/>
  <c r="BP159" i="44" s="1"/>
  <c r="BV159" i="44" s="1"/>
  <c r="CB159" i="44" s="1"/>
  <c r="U158" i="44"/>
  <c r="AA158" i="44" s="1"/>
  <c r="AG158" i="44" s="1"/>
  <c r="AM158" i="44" s="1"/>
  <c r="AS158" i="44" s="1"/>
  <c r="AY158" i="44" s="1"/>
  <c r="BE158" i="44" s="1"/>
  <c r="BK158" i="44" s="1"/>
  <c r="BQ158" i="44" s="1"/>
  <c r="BW158" i="44" s="1"/>
  <c r="CC158" i="44" s="1"/>
  <c r="O158" i="44"/>
  <c r="N158" i="44"/>
  <c r="T158" i="44" s="1"/>
  <c r="Z158" i="44" s="1"/>
  <c r="AF158" i="44" s="1"/>
  <c r="AL158" i="44" s="1"/>
  <c r="AR158" i="44" s="1"/>
  <c r="AX158" i="44" s="1"/>
  <c r="BD158" i="44" s="1"/>
  <c r="BJ158" i="44" s="1"/>
  <c r="BP158" i="44" s="1"/>
  <c r="BV158" i="44" s="1"/>
  <c r="CB158" i="44" s="1"/>
  <c r="O157" i="44"/>
  <c r="U157" i="44" s="1"/>
  <c r="AA157" i="44" s="1"/>
  <c r="AG157" i="44" s="1"/>
  <c r="AM157" i="44" s="1"/>
  <c r="AS157" i="44" s="1"/>
  <c r="AY157" i="44" s="1"/>
  <c r="BE157" i="44" s="1"/>
  <c r="BK157" i="44" s="1"/>
  <c r="BQ157" i="44" s="1"/>
  <c r="BW157" i="44" s="1"/>
  <c r="CC157" i="44" s="1"/>
  <c r="N157" i="44"/>
  <c r="T157" i="44" s="1"/>
  <c r="Z157" i="44" s="1"/>
  <c r="AF157" i="44" s="1"/>
  <c r="AL157" i="44" s="1"/>
  <c r="AR157" i="44" s="1"/>
  <c r="AX157" i="44" s="1"/>
  <c r="BD157" i="44" s="1"/>
  <c r="BJ157" i="44" s="1"/>
  <c r="BP157" i="44" s="1"/>
  <c r="BV157" i="44" s="1"/>
  <c r="CB157" i="44" s="1"/>
  <c r="O156" i="44"/>
  <c r="U156" i="44" s="1"/>
  <c r="AA156" i="44" s="1"/>
  <c r="AG156" i="44" s="1"/>
  <c r="AM156" i="44" s="1"/>
  <c r="AS156" i="44" s="1"/>
  <c r="AY156" i="44" s="1"/>
  <c r="BE156" i="44" s="1"/>
  <c r="BK156" i="44" s="1"/>
  <c r="BQ156" i="44" s="1"/>
  <c r="BW156" i="44" s="1"/>
  <c r="CC156" i="44" s="1"/>
  <c r="N156" i="44"/>
  <c r="T156" i="44" s="1"/>
  <c r="Z156" i="44" s="1"/>
  <c r="AF156" i="44" s="1"/>
  <c r="AL156" i="44" s="1"/>
  <c r="AR156" i="44" s="1"/>
  <c r="AX156" i="44" s="1"/>
  <c r="BD156" i="44" s="1"/>
  <c r="BJ156" i="44" s="1"/>
  <c r="BP156" i="44" s="1"/>
  <c r="BV156" i="44" s="1"/>
  <c r="CB156" i="44" s="1"/>
  <c r="O155" i="44"/>
  <c r="U155" i="44" s="1"/>
  <c r="AA155" i="44" s="1"/>
  <c r="AG155" i="44" s="1"/>
  <c r="AM155" i="44" s="1"/>
  <c r="AS155" i="44" s="1"/>
  <c r="AY155" i="44" s="1"/>
  <c r="BE155" i="44" s="1"/>
  <c r="BK155" i="44" s="1"/>
  <c r="BQ155" i="44" s="1"/>
  <c r="BW155" i="44" s="1"/>
  <c r="CC155" i="44" s="1"/>
  <c r="N155" i="44"/>
  <c r="T155" i="44" s="1"/>
  <c r="Z155" i="44" s="1"/>
  <c r="AF155" i="44" s="1"/>
  <c r="AL155" i="44" s="1"/>
  <c r="AR155" i="44" s="1"/>
  <c r="AX155" i="44" s="1"/>
  <c r="BD155" i="44" s="1"/>
  <c r="BJ155" i="44" s="1"/>
  <c r="BP155" i="44" s="1"/>
  <c r="BV155" i="44" s="1"/>
  <c r="CB155" i="44" s="1"/>
  <c r="O154" i="44"/>
  <c r="U154" i="44" s="1"/>
  <c r="AA154" i="44" s="1"/>
  <c r="AG154" i="44" s="1"/>
  <c r="AM154" i="44" s="1"/>
  <c r="AS154" i="44" s="1"/>
  <c r="AY154" i="44" s="1"/>
  <c r="BE154" i="44" s="1"/>
  <c r="BK154" i="44" s="1"/>
  <c r="BQ154" i="44" s="1"/>
  <c r="BW154" i="44" s="1"/>
  <c r="CC154" i="44" s="1"/>
  <c r="N154" i="44"/>
  <c r="T154" i="44" s="1"/>
  <c r="Z154" i="44" s="1"/>
  <c r="AF154" i="44" s="1"/>
  <c r="AL154" i="44" s="1"/>
  <c r="AR154" i="44" s="1"/>
  <c r="AX154" i="44" s="1"/>
  <c r="BD154" i="44" s="1"/>
  <c r="BJ154" i="44" s="1"/>
  <c r="BP154" i="44" s="1"/>
  <c r="BV154" i="44" s="1"/>
  <c r="CB154" i="44" s="1"/>
  <c r="O153" i="44"/>
  <c r="U153" i="44" s="1"/>
  <c r="AA153" i="44" s="1"/>
  <c r="AG153" i="44" s="1"/>
  <c r="AM153" i="44" s="1"/>
  <c r="AS153" i="44" s="1"/>
  <c r="AY153" i="44" s="1"/>
  <c r="BE153" i="44" s="1"/>
  <c r="BK153" i="44" s="1"/>
  <c r="BQ153" i="44" s="1"/>
  <c r="BW153" i="44" s="1"/>
  <c r="CC153" i="44" s="1"/>
  <c r="N153" i="44"/>
  <c r="T153" i="44" s="1"/>
  <c r="Z153" i="44" s="1"/>
  <c r="AF153" i="44" s="1"/>
  <c r="AL153" i="44" s="1"/>
  <c r="AR153" i="44" s="1"/>
  <c r="AX153" i="44" s="1"/>
  <c r="BD153" i="44" s="1"/>
  <c r="BJ153" i="44" s="1"/>
  <c r="BP153" i="44" s="1"/>
  <c r="BV153" i="44" s="1"/>
  <c r="CB153" i="44" s="1"/>
  <c r="O152" i="44"/>
  <c r="U152" i="44" s="1"/>
  <c r="AA152" i="44" s="1"/>
  <c r="AG152" i="44" s="1"/>
  <c r="AM152" i="44" s="1"/>
  <c r="AS152" i="44" s="1"/>
  <c r="AY152" i="44" s="1"/>
  <c r="BE152" i="44" s="1"/>
  <c r="BK152" i="44" s="1"/>
  <c r="BQ152" i="44" s="1"/>
  <c r="BW152" i="44" s="1"/>
  <c r="CC152" i="44" s="1"/>
  <c r="N152" i="44"/>
  <c r="T152" i="44" s="1"/>
  <c r="Z152" i="44" s="1"/>
  <c r="AF152" i="44" s="1"/>
  <c r="AL152" i="44" s="1"/>
  <c r="AR152" i="44" s="1"/>
  <c r="AX152" i="44" s="1"/>
  <c r="BD152" i="44" s="1"/>
  <c r="BJ152" i="44" s="1"/>
  <c r="BP152" i="44" s="1"/>
  <c r="BV152" i="44" s="1"/>
  <c r="CB152" i="44" s="1"/>
  <c r="O151" i="44"/>
  <c r="U151" i="44" s="1"/>
  <c r="AA151" i="44" s="1"/>
  <c r="AG151" i="44" s="1"/>
  <c r="AM151" i="44" s="1"/>
  <c r="AS151" i="44" s="1"/>
  <c r="AY151" i="44" s="1"/>
  <c r="BE151" i="44" s="1"/>
  <c r="BK151" i="44" s="1"/>
  <c r="BQ151" i="44" s="1"/>
  <c r="BW151" i="44" s="1"/>
  <c r="CC151" i="44" s="1"/>
  <c r="N151" i="44"/>
  <c r="T151" i="44" s="1"/>
  <c r="Z151" i="44" s="1"/>
  <c r="AF151" i="44" s="1"/>
  <c r="AL151" i="44" s="1"/>
  <c r="AR151" i="44" s="1"/>
  <c r="AX151" i="44" s="1"/>
  <c r="BD151" i="44" s="1"/>
  <c r="BJ151" i="44" s="1"/>
  <c r="BP151" i="44" s="1"/>
  <c r="BV151" i="44" s="1"/>
  <c r="CB151" i="44" s="1"/>
  <c r="U150" i="44"/>
  <c r="AA150" i="44" s="1"/>
  <c r="AG150" i="44" s="1"/>
  <c r="AM150" i="44" s="1"/>
  <c r="AS150" i="44" s="1"/>
  <c r="AY150" i="44" s="1"/>
  <c r="BE150" i="44" s="1"/>
  <c r="BK150" i="44" s="1"/>
  <c r="BQ150" i="44" s="1"/>
  <c r="BW150" i="44" s="1"/>
  <c r="CC150" i="44" s="1"/>
  <c r="O150" i="44"/>
  <c r="N150" i="44"/>
  <c r="T150" i="44" s="1"/>
  <c r="Z150" i="44" s="1"/>
  <c r="AF150" i="44" s="1"/>
  <c r="AL150" i="44" s="1"/>
  <c r="AR150" i="44" s="1"/>
  <c r="AX150" i="44" s="1"/>
  <c r="BD150" i="44" s="1"/>
  <c r="BJ150" i="44" s="1"/>
  <c r="BP150" i="44" s="1"/>
  <c r="BV150" i="44" s="1"/>
  <c r="CB150" i="44" s="1"/>
  <c r="O149" i="44"/>
  <c r="U149" i="44" s="1"/>
  <c r="AA149" i="44" s="1"/>
  <c r="AG149" i="44" s="1"/>
  <c r="AM149" i="44" s="1"/>
  <c r="AS149" i="44" s="1"/>
  <c r="AY149" i="44" s="1"/>
  <c r="BE149" i="44" s="1"/>
  <c r="BK149" i="44" s="1"/>
  <c r="BQ149" i="44" s="1"/>
  <c r="BW149" i="44" s="1"/>
  <c r="CC149" i="44" s="1"/>
  <c r="N149" i="44"/>
  <c r="T149" i="44" s="1"/>
  <c r="Z149" i="44" s="1"/>
  <c r="AF149" i="44" s="1"/>
  <c r="AL149" i="44" s="1"/>
  <c r="AR149" i="44" s="1"/>
  <c r="AX149" i="44" s="1"/>
  <c r="BD149" i="44" s="1"/>
  <c r="BJ149" i="44" s="1"/>
  <c r="BP149" i="44" s="1"/>
  <c r="BV149" i="44" s="1"/>
  <c r="CB149" i="44" s="1"/>
  <c r="O148" i="44"/>
  <c r="U148" i="44" s="1"/>
  <c r="AA148" i="44" s="1"/>
  <c r="AG148" i="44" s="1"/>
  <c r="AM148" i="44" s="1"/>
  <c r="AS148" i="44" s="1"/>
  <c r="AY148" i="44" s="1"/>
  <c r="BE148" i="44" s="1"/>
  <c r="BK148" i="44" s="1"/>
  <c r="BQ148" i="44" s="1"/>
  <c r="BW148" i="44" s="1"/>
  <c r="CC148" i="44" s="1"/>
  <c r="N148" i="44"/>
  <c r="T148" i="44" s="1"/>
  <c r="Z148" i="44" s="1"/>
  <c r="AF148" i="44" s="1"/>
  <c r="AL148" i="44" s="1"/>
  <c r="AR148" i="44" s="1"/>
  <c r="AX148" i="44" s="1"/>
  <c r="BD148" i="44" s="1"/>
  <c r="BJ148" i="44" s="1"/>
  <c r="BP148" i="44" s="1"/>
  <c r="BV148" i="44" s="1"/>
  <c r="CB148" i="44" s="1"/>
  <c r="O147" i="44"/>
  <c r="U147" i="44" s="1"/>
  <c r="AA147" i="44" s="1"/>
  <c r="AG147" i="44" s="1"/>
  <c r="AM147" i="44" s="1"/>
  <c r="AS147" i="44" s="1"/>
  <c r="AY147" i="44" s="1"/>
  <c r="BE147" i="44" s="1"/>
  <c r="BK147" i="44" s="1"/>
  <c r="BQ147" i="44" s="1"/>
  <c r="BW147" i="44" s="1"/>
  <c r="CC147" i="44" s="1"/>
  <c r="N147" i="44"/>
  <c r="T147" i="44" s="1"/>
  <c r="Z147" i="44" s="1"/>
  <c r="AF147" i="44" s="1"/>
  <c r="AL147" i="44" s="1"/>
  <c r="AR147" i="44" s="1"/>
  <c r="AX147" i="44" s="1"/>
  <c r="BD147" i="44" s="1"/>
  <c r="BJ147" i="44" s="1"/>
  <c r="BP147" i="44" s="1"/>
  <c r="BV147" i="44" s="1"/>
  <c r="CB147" i="44" s="1"/>
  <c r="O146" i="44"/>
  <c r="U146" i="44" s="1"/>
  <c r="AA146" i="44" s="1"/>
  <c r="AG146" i="44" s="1"/>
  <c r="AM146" i="44" s="1"/>
  <c r="AS146" i="44" s="1"/>
  <c r="AY146" i="44" s="1"/>
  <c r="BE146" i="44" s="1"/>
  <c r="BK146" i="44" s="1"/>
  <c r="BQ146" i="44" s="1"/>
  <c r="BW146" i="44" s="1"/>
  <c r="CC146" i="44" s="1"/>
  <c r="N146" i="44"/>
  <c r="T146" i="44" s="1"/>
  <c r="Z146" i="44" s="1"/>
  <c r="AF146" i="44" s="1"/>
  <c r="AL146" i="44" s="1"/>
  <c r="AR146" i="44" s="1"/>
  <c r="AX146" i="44" s="1"/>
  <c r="BD146" i="44" s="1"/>
  <c r="BJ146" i="44" s="1"/>
  <c r="BP146" i="44" s="1"/>
  <c r="BV146" i="44" s="1"/>
  <c r="CB146" i="44" s="1"/>
  <c r="O145" i="44"/>
  <c r="U145" i="44" s="1"/>
  <c r="AA145" i="44" s="1"/>
  <c r="AG145" i="44" s="1"/>
  <c r="AM145" i="44" s="1"/>
  <c r="AS145" i="44" s="1"/>
  <c r="AY145" i="44" s="1"/>
  <c r="BE145" i="44" s="1"/>
  <c r="BK145" i="44" s="1"/>
  <c r="BQ145" i="44" s="1"/>
  <c r="BW145" i="44" s="1"/>
  <c r="CC145" i="44" s="1"/>
  <c r="N145" i="44"/>
  <c r="T145" i="44" s="1"/>
  <c r="Z145" i="44" s="1"/>
  <c r="AF145" i="44" s="1"/>
  <c r="AL145" i="44" s="1"/>
  <c r="AR145" i="44" s="1"/>
  <c r="AX145" i="44" s="1"/>
  <c r="BD145" i="44" s="1"/>
  <c r="BJ145" i="44" s="1"/>
  <c r="BP145" i="44" s="1"/>
  <c r="BV145" i="44" s="1"/>
  <c r="CB145" i="44" s="1"/>
  <c r="O144" i="44"/>
  <c r="U144" i="44" s="1"/>
  <c r="AA144" i="44" s="1"/>
  <c r="AG144" i="44" s="1"/>
  <c r="AM144" i="44" s="1"/>
  <c r="AS144" i="44" s="1"/>
  <c r="AY144" i="44" s="1"/>
  <c r="BE144" i="44" s="1"/>
  <c r="BK144" i="44" s="1"/>
  <c r="BQ144" i="44" s="1"/>
  <c r="BW144" i="44" s="1"/>
  <c r="CC144" i="44" s="1"/>
  <c r="N144" i="44"/>
  <c r="T144" i="44" s="1"/>
  <c r="Z144" i="44" s="1"/>
  <c r="AF144" i="44" s="1"/>
  <c r="AL144" i="44" s="1"/>
  <c r="AR144" i="44" s="1"/>
  <c r="AX144" i="44" s="1"/>
  <c r="BD144" i="44" s="1"/>
  <c r="BJ144" i="44" s="1"/>
  <c r="BP144" i="44" s="1"/>
  <c r="BV144" i="44" s="1"/>
  <c r="CB144" i="44" s="1"/>
  <c r="O143" i="44"/>
  <c r="U143" i="44" s="1"/>
  <c r="AA143" i="44" s="1"/>
  <c r="AG143" i="44" s="1"/>
  <c r="AM143" i="44" s="1"/>
  <c r="AS143" i="44" s="1"/>
  <c r="AY143" i="44" s="1"/>
  <c r="BE143" i="44" s="1"/>
  <c r="BK143" i="44" s="1"/>
  <c r="BQ143" i="44" s="1"/>
  <c r="BW143" i="44" s="1"/>
  <c r="CC143" i="44" s="1"/>
  <c r="N143" i="44"/>
  <c r="T143" i="44" s="1"/>
  <c r="Z143" i="44" s="1"/>
  <c r="AF143" i="44" s="1"/>
  <c r="AL143" i="44" s="1"/>
  <c r="AR143" i="44" s="1"/>
  <c r="AX143" i="44" s="1"/>
  <c r="BD143" i="44" s="1"/>
  <c r="BJ143" i="44" s="1"/>
  <c r="BP143" i="44" s="1"/>
  <c r="BV143" i="44" s="1"/>
  <c r="CB143" i="44" s="1"/>
  <c r="U142" i="44"/>
  <c r="AA142" i="44" s="1"/>
  <c r="AG142" i="44" s="1"/>
  <c r="AM142" i="44" s="1"/>
  <c r="AS142" i="44" s="1"/>
  <c r="AY142" i="44" s="1"/>
  <c r="BE142" i="44" s="1"/>
  <c r="BK142" i="44" s="1"/>
  <c r="BQ142" i="44" s="1"/>
  <c r="BW142" i="44" s="1"/>
  <c r="CC142" i="44" s="1"/>
  <c r="O142" i="44"/>
  <c r="N142" i="44"/>
  <c r="T142" i="44" s="1"/>
  <c r="Z142" i="44" s="1"/>
  <c r="AF142" i="44" s="1"/>
  <c r="AL142" i="44" s="1"/>
  <c r="AR142" i="44" s="1"/>
  <c r="AX142" i="44" s="1"/>
  <c r="BD142" i="44" s="1"/>
  <c r="BJ142" i="44" s="1"/>
  <c r="BP142" i="44" s="1"/>
  <c r="BV142" i="44" s="1"/>
  <c r="CB142" i="44" s="1"/>
  <c r="O141" i="44"/>
  <c r="U141" i="44" s="1"/>
  <c r="AA141" i="44" s="1"/>
  <c r="AG141" i="44" s="1"/>
  <c r="AM141" i="44" s="1"/>
  <c r="AS141" i="44" s="1"/>
  <c r="AY141" i="44" s="1"/>
  <c r="BE141" i="44" s="1"/>
  <c r="BK141" i="44" s="1"/>
  <c r="BQ141" i="44" s="1"/>
  <c r="BW141" i="44" s="1"/>
  <c r="CC141" i="44" s="1"/>
  <c r="N141" i="44"/>
  <c r="T141" i="44" s="1"/>
  <c r="Z141" i="44" s="1"/>
  <c r="AF141" i="44" s="1"/>
  <c r="AL141" i="44" s="1"/>
  <c r="AR141" i="44" s="1"/>
  <c r="AX141" i="44" s="1"/>
  <c r="BD141" i="44" s="1"/>
  <c r="BJ141" i="44" s="1"/>
  <c r="BP141" i="44" s="1"/>
  <c r="BV141" i="44" s="1"/>
  <c r="CB141" i="44" s="1"/>
  <c r="O140" i="44"/>
  <c r="U140" i="44" s="1"/>
  <c r="AA140" i="44" s="1"/>
  <c r="AG140" i="44" s="1"/>
  <c r="AM140" i="44" s="1"/>
  <c r="AS140" i="44" s="1"/>
  <c r="AY140" i="44" s="1"/>
  <c r="BE140" i="44" s="1"/>
  <c r="BK140" i="44" s="1"/>
  <c r="BQ140" i="44" s="1"/>
  <c r="BW140" i="44" s="1"/>
  <c r="CC140" i="44" s="1"/>
  <c r="N140" i="44"/>
  <c r="T140" i="44" s="1"/>
  <c r="Z140" i="44" s="1"/>
  <c r="AF140" i="44" s="1"/>
  <c r="AL140" i="44" s="1"/>
  <c r="AR140" i="44" s="1"/>
  <c r="AX140" i="44" s="1"/>
  <c r="BD140" i="44" s="1"/>
  <c r="BJ140" i="44" s="1"/>
  <c r="BP140" i="44" s="1"/>
  <c r="BV140" i="44" s="1"/>
  <c r="CB140" i="44" s="1"/>
  <c r="O139" i="44"/>
  <c r="U139" i="44" s="1"/>
  <c r="AA139" i="44" s="1"/>
  <c r="AG139" i="44" s="1"/>
  <c r="AM139" i="44" s="1"/>
  <c r="AS139" i="44" s="1"/>
  <c r="AY139" i="44" s="1"/>
  <c r="BE139" i="44" s="1"/>
  <c r="BK139" i="44" s="1"/>
  <c r="BQ139" i="44" s="1"/>
  <c r="BW139" i="44" s="1"/>
  <c r="CC139" i="44" s="1"/>
  <c r="N139" i="44"/>
  <c r="T139" i="44" s="1"/>
  <c r="Z139" i="44" s="1"/>
  <c r="AF139" i="44" s="1"/>
  <c r="AL139" i="44" s="1"/>
  <c r="AR139" i="44" s="1"/>
  <c r="AX139" i="44" s="1"/>
  <c r="BD139" i="44" s="1"/>
  <c r="BJ139" i="44" s="1"/>
  <c r="BP139" i="44" s="1"/>
  <c r="BV139" i="44" s="1"/>
  <c r="CB139" i="44" s="1"/>
  <c r="O138" i="44"/>
  <c r="U138" i="44" s="1"/>
  <c r="AA138" i="44" s="1"/>
  <c r="AG138" i="44" s="1"/>
  <c r="AM138" i="44" s="1"/>
  <c r="AS138" i="44" s="1"/>
  <c r="AY138" i="44" s="1"/>
  <c r="BE138" i="44" s="1"/>
  <c r="BK138" i="44" s="1"/>
  <c r="BQ138" i="44" s="1"/>
  <c r="BW138" i="44" s="1"/>
  <c r="CC138" i="44" s="1"/>
  <c r="N138" i="44"/>
  <c r="T138" i="44" s="1"/>
  <c r="Z138" i="44" s="1"/>
  <c r="AF138" i="44" s="1"/>
  <c r="AL138" i="44" s="1"/>
  <c r="AR138" i="44" s="1"/>
  <c r="AX138" i="44" s="1"/>
  <c r="BD138" i="44" s="1"/>
  <c r="BJ138" i="44" s="1"/>
  <c r="BP138" i="44" s="1"/>
  <c r="BV138" i="44" s="1"/>
  <c r="CB138" i="44" s="1"/>
  <c r="O137" i="44"/>
  <c r="U137" i="44" s="1"/>
  <c r="AA137" i="44" s="1"/>
  <c r="AG137" i="44" s="1"/>
  <c r="AM137" i="44" s="1"/>
  <c r="AS137" i="44" s="1"/>
  <c r="AY137" i="44" s="1"/>
  <c r="BE137" i="44" s="1"/>
  <c r="BK137" i="44" s="1"/>
  <c r="BQ137" i="44" s="1"/>
  <c r="BW137" i="44" s="1"/>
  <c r="CC137" i="44" s="1"/>
  <c r="N137" i="44"/>
  <c r="T137" i="44" s="1"/>
  <c r="Z137" i="44" s="1"/>
  <c r="AF137" i="44" s="1"/>
  <c r="AL137" i="44" s="1"/>
  <c r="AR137" i="44" s="1"/>
  <c r="AX137" i="44" s="1"/>
  <c r="BD137" i="44" s="1"/>
  <c r="BJ137" i="44" s="1"/>
  <c r="BP137" i="44" s="1"/>
  <c r="BV137" i="44" s="1"/>
  <c r="CB137" i="44" s="1"/>
  <c r="O136" i="44"/>
  <c r="U136" i="44" s="1"/>
  <c r="AA136" i="44" s="1"/>
  <c r="AG136" i="44" s="1"/>
  <c r="AM136" i="44" s="1"/>
  <c r="AS136" i="44" s="1"/>
  <c r="AY136" i="44" s="1"/>
  <c r="BE136" i="44" s="1"/>
  <c r="BK136" i="44" s="1"/>
  <c r="BQ136" i="44" s="1"/>
  <c r="BW136" i="44" s="1"/>
  <c r="CC136" i="44" s="1"/>
  <c r="N136" i="44"/>
  <c r="T136" i="44" s="1"/>
  <c r="Z136" i="44" s="1"/>
  <c r="AF136" i="44" s="1"/>
  <c r="AL136" i="44" s="1"/>
  <c r="AR136" i="44" s="1"/>
  <c r="AX136" i="44" s="1"/>
  <c r="BD136" i="44" s="1"/>
  <c r="BJ136" i="44" s="1"/>
  <c r="BP136" i="44" s="1"/>
  <c r="BV136" i="44" s="1"/>
  <c r="CB136" i="44" s="1"/>
  <c r="O135" i="44"/>
  <c r="U135" i="44" s="1"/>
  <c r="AA135" i="44" s="1"/>
  <c r="AG135" i="44" s="1"/>
  <c r="AM135" i="44" s="1"/>
  <c r="AS135" i="44" s="1"/>
  <c r="AY135" i="44" s="1"/>
  <c r="BE135" i="44" s="1"/>
  <c r="BK135" i="44" s="1"/>
  <c r="BQ135" i="44" s="1"/>
  <c r="BW135" i="44" s="1"/>
  <c r="CC135" i="44" s="1"/>
  <c r="N135" i="44"/>
  <c r="T135" i="44" s="1"/>
  <c r="Z135" i="44" s="1"/>
  <c r="AF135" i="44" s="1"/>
  <c r="AL135" i="44" s="1"/>
  <c r="AR135" i="44" s="1"/>
  <c r="AX135" i="44" s="1"/>
  <c r="BD135" i="44" s="1"/>
  <c r="BJ135" i="44" s="1"/>
  <c r="BP135" i="44" s="1"/>
  <c r="BV135" i="44" s="1"/>
  <c r="CB135" i="44" s="1"/>
  <c r="O134" i="44"/>
  <c r="U134" i="44" s="1"/>
  <c r="AA134" i="44" s="1"/>
  <c r="AG134" i="44" s="1"/>
  <c r="AM134" i="44" s="1"/>
  <c r="AS134" i="44" s="1"/>
  <c r="AY134" i="44" s="1"/>
  <c r="BE134" i="44" s="1"/>
  <c r="BK134" i="44" s="1"/>
  <c r="BQ134" i="44" s="1"/>
  <c r="BW134" i="44" s="1"/>
  <c r="CC134" i="44" s="1"/>
  <c r="N134" i="44"/>
  <c r="T134" i="44" s="1"/>
  <c r="Z134" i="44" s="1"/>
  <c r="AF134" i="44" s="1"/>
  <c r="AL134" i="44" s="1"/>
  <c r="AR134" i="44" s="1"/>
  <c r="AX134" i="44" s="1"/>
  <c r="BD134" i="44" s="1"/>
  <c r="BJ134" i="44" s="1"/>
  <c r="BP134" i="44" s="1"/>
  <c r="BV134" i="44" s="1"/>
  <c r="CB134" i="44" s="1"/>
  <c r="O133" i="44"/>
  <c r="U133" i="44" s="1"/>
  <c r="AA133" i="44" s="1"/>
  <c r="AG133" i="44" s="1"/>
  <c r="AM133" i="44" s="1"/>
  <c r="AS133" i="44" s="1"/>
  <c r="AY133" i="44" s="1"/>
  <c r="BE133" i="44" s="1"/>
  <c r="BK133" i="44" s="1"/>
  <c r="BQ133" i="44" s="1"/>
  <c r="BW133" i="44" s="1"/>
  <c r="CC133" i="44" s="1"/>
  <c r="N133" i="44"/>
  <c r="T133" i="44" s="1"/>
  <c r="Z133" i="44" s="1"/>
  <c r="AF133" i="44" s="1"/>
  <c r="AL133" i="44" s="1"/>
  <c r="AR133" i="44" s="1"/>
  <c r="AX133" i="44" s="1"/>
  <c r="BD133" i="44" s="1"/>
  <c r="BJ133" i="44" s="1"/>
  <c r="BP133" i="44" s="1"/>
  <c r="BV133" i="44" s="1"/>
  <c r="CB133" i="44" s="1"/>
  <c r="O132" i="44"/>
  <c r="U132" i="44" s="1"/>
  <c r="AA132" i="44" s="1"/>
  <c r="AG132" i="44" s="1"/>
  <c r="AM132" i="44" s="1"/>
  <c r="AS132" i="44" s="1"/>
  <c r="AY132" i="44" s="1"/>
  <c r="BE132" i="44" s="1"/>
  <c r="BK132" i="44" s="1"/>
  <c r="BQ132" i="44" s="1"/>
  <c r="BW132" i="44" s="1"/>
  <c r="CC132" i="44" s="1"/>
  <c r="N132" i="44"/>
  <c r="T132" i="44" s="1"/>
  <c r="Z132" i="44" s="1"/>
  <c r="AF132" i="44" s="1"/>
  <c r="AL132" i="44" s="1"/>
  <c r="AR132" i="44" s="1"/>
  <c r="AX132" i="44" s="1"/>
  <c r="BD132" i="44" s="1"/>
  <c r="BJ132" i="44" s="1"/>
  <c r="BP132" i="44" s="1"/>
  <c r="BV132" i="44" s="1"/>
  <c r="CB132" i="44" s="1"/>
  <c r="O131" i="44"/>
  <c r="U131" i="44" s="1"/>
  <c r="AA131" i="44" s="1"/>
  <c r="AG131" i="44" s="1"/>
  <c r="AM131" i="44" s="1"/>
  <c r="AS131" i="44" s="1"/>
  <c r="AY131" i="44" s="1"/>
  <c r="BE131" i="44" s="1"/>
  <c r="BK131" i="44" s="1"/>
  <c r="BQ131" i="44" s="1"/>
  <c r="BW131" i="44" s="1"/>
  <c r="CC131" i="44" s="1"/>
  <c r="N131" i="44"/>
  <c r="T131" i="44" s="1"/>
  <c r="Z131" i="44" s="1"/>
  <c r="AF131" i="44" s="1"/>
  <c r="AL131" i="44" s="1"/>
  <c r="AR131" i="44" s="1"/>
  <c r="AX131" i="44" s="1"/>
  <c r="BD131" i="44" s="1"/>
  <c r="BJ131" i="44" s="1"/>
  <c r="BP131" i="44" s="1"/>
  <c r="BV131" i="44" s="1"/>
  <c r="CB131" i="44" s="1"/>
  <c r="O130" i="44"/>
  <c r="U130" i="44" s="1"/>
  <c r="AA130" i="44" s="1"/>
  <c r="AG130" i="44" s="1"/>
  <c r="AM130" i="44" s="1"/>
  <c r="AS130" i="44" s="1"/>
  <c r="AY130" i="44" s="1"/>
  <c r="BE130" i="44" s="1"/>
  <c r="BK130" i="44" s="1"/>
  <c r="BQ130" i="44" s="1"/>
  <c r="BW130" i="44" s="1"/>
  <c r="CC130" i="44" s="1"/>
  <c r="N130" i="44"/>
  <c r="T130" i="44" s="1"/>
  <c r="Z130" i="44" s="1"/>
  <c r="AF130" i="44" s="1"/>
  <c r="AL130" i="44" s="1"/>
  <c r="AR130" i="44" s="1"/>
  <c r="AX130" i="44" s="1"/>
  <c r="BD130" i="44" s="1"/>
  <c r="BJ130" i="44" s="1"/>
  <c r="BP130" i="44" s="1"/>
  <c r="BV130" i="44" s="1"/>
  <c r="CB130" i="44" s="1"/>
  <c r="O129" i="44"/>
  <c r="U129" i="44" s="1"/>
  <c r="AA129" i="44" s="1"/>
  <c r="AG129" i="44" s="1"/>
  <c r="AM129" i="44" s="1"/>
  <c r="AS129" i="44" s="1"/>
  <c r="AY129" i="44" s="1"/>
  <c r="BE129" i="44" s="1"/>
  <c r="BK129" i="44" s="1"/>
  <c r="BQ129" i="44" s="1"/>
  <c r="BW129" i="44" s="1"/>
  <c r="CC129" i="44" s="1"/>
  <c r="N129" i="44"/>
  <c r="T129" i="44" s="1"/>
  <c r="Z129" i="44" s="1"/>
  <c r="AF129" i="44" s="1"/>
  <c r="AL129" i="44" s="1"/>
  <c r="AR129" i="44" s="1"/>
  <c r="AX129" i="44" s="1"/>
  <c r="BD129" i="44" s="1"/>
  <c r="BJ129" i="44" s="1"/>
  <c r="BP129" i="44" s="1"/>
  <c r="BV129" i="44" s="1"/>
  <c r="CB129" i="44" s="1"/>
  <c r="O128" i="44"/>
  <c r="U128" i="44" s="1"/>
  <c r="AA128" i="44" s="1"/>
  <c r="AG128" i="44" s="1"/>
  <c r="AM128" i="44" s="1"/>
  <c r="AS128" i="44" s="1"/>
  <c r="AY128" i="44" s="1"/>
  <c r="BE128" i="44" s="1"/>
  <c r="BK128" i="44" s="1"/>
  <c r="BQ128" i="44" s="1"/>
  <c r="BW128" i="44" s="1"/>
  <c r="CC128" i="44" s="1"/>
  <c r="N128" i="44"/>
  <c r="T128" i="44" s="1"/>
  <c r="Z128" i="44" s="1"/>
  <c r="AF128" i="44" s="1"/>
  <c r="AL128" i="44" s="1"/>
  <c r="AR128" i="44" s="1"/>
  <c r="AX128" i="44" s="1"/>
  <c r="BD128" i="44" s="1"/>
  <c r="BJ128" i="44" s="1"/>
  <c r="BP128" i="44" s="1"/>
  <c r="BV128" i="44" s="1"/>
  <c r="CB128" i="44" s="1"/>
  <c r="O127" i="44"/>
  <c r="U127" i="44" s="1"/>
  <c r="AA127" i="44" s="1"/>
  <c r="AG127" i="44" s="1"/>
  <c r="AM127" i="44" s="1"/>
  <c r="AS127" i="44" s="1"/>
  <c r="AY127" i="44" s="1"/>
  <c r="BE127" i="44" s="1"/>
  <c r="BK127" i="44" s="1"/>
  <c r="BQ127" i="44" s="1"/>
  <c r="BW127" i="44" s="1"/>
  <c r="CC127" i="44" s="1"/>
  <c r="N127" i="44"/>
  <c r="T127" i="44" s="1"/>
  <c r="Z127" i="44" s="1"/>
  <c r="AF127" i="44" s="1"/>
  <c r="AL127" i="44" s="1"/>
  <c r="AR127" i="44" s="1"/>
  <c r="AX127" i="44" s="1"/>
  <c r="BD127" i="44" s="1"/>
  <c r="BJ127" i="44" s="1"/>
  <c r="BP127" i="44" s="1"/>
  <c r="BV127" i="44" s="1"/>
  <c r="CB127" i="44" s="1"/>
  <c r="O126" i="44"/>
  <c r="U126" i="44" s="1"/>
  <c r="AA126" i="44" s="1"/>
  <c r="AG126" i="44" s="1"/>
  <c r="AM126" i="44" s="1"/>
  <c r="AS126" i="44" s="1"/>
  <c r="AY126" i="44" s="1"/>
  <c r="BE126" i="44" s="1"/>
  <c r="BK126" i="44" s="1"/>
  <c r="BQ126" i="44" s="1"/>
  <c r="BW126" i="44" s="1"/>
  <c r="CC126" i="44" s="1"/>
  <c r="N126" i="44"/>
  <c r="T126" i="44" s="1"/>
  <c r="Z126" i="44" s="1"/>
  <c r="AF126" i="44" s="1"/>
  <c r="AL126" i="44" s="1"/>
  <c r="AR126" i="44" s="1"/>
  <c r="AX126" i="44" s="1"/>
  <c r="BD126" i="44" s="1"/>
  <c r="BJ126" i="44" s="1"/>
  <c r="BP126" i="44" s="1"/>
  <c r="BV126" i="44" s="1"/>
  <c r="CB126" i="44" s="1"/>
  <c r="O125" i="44"/>
  <c r="U125" i="44" s="1"/>
  <c r="AA125" i="44" s="1"/>
  <c r="AG125" i="44" s="1"/>
  <c r="AM125" i="44" s="1"/>
  <c r="AS125" i="44" s="1"/>
  <c r="AY125" i="44" s="1"/>
  <c r="BE125" i="44" s="1"/>
  <c r="BK125" i="44" s="1"/>
  <c r="BQ125" i="44" s="1"/>
  <c r="BW125" i="44" s="1"/>
  <c r="CC125" i="44" s="1"/>
  <c r="N125" i="44"/>
  <c r="T125" i="44" s="1"/>
  <c r="Z125" i="44" s="1"/>
  <c r="AF125" i="44" s="1"/>
  <c r="AL125" i="44" s="1"/>
  <c r="AR125" i="44" s="1"/>
  <c r="AX125" i="44" s="1"/>
  <c r="BD125" i="44" s="1"/>
  <c r="BJ125" i="44" s="1"/>
  <c r="BP125" i="44" s="1"/>
  <c r="BV125" i="44" s="1"/>
  <c r="CB125" i="44" s="1"/>
  <c r="O124" i="44"/>
  <c r="U124" i="44" s="1"/>
  <c r="AA124" i="44" s="1"/>
  <c r="AG124" i="44" s="1"/>
  <c r="AM124" i="44" s="1"/>
  <c r="AS124" i="44" s="1"/>
  <c r="AY124" i="44" s="1"/>
  <c r="BE124" i="44" s="1"/>
  <c r="BK124" i="44" s="1"/>
  <c r="BQ124" i="44" s="1"/>
  <c r="BW124" i="44" s="1"/>
  <c r="CC124" i="44" s="1"/>
  <c r="N124" i="44"/>
  <c r="T124" i="44" s="1"/>
  <c r="Z124" i="44" s="1"/>
  <c r="AF124" i="44" s="1"/>
  <c r="AL124" i="44" s="1"/>
  <c r="AR124" i="44" s="1"/>
  <c r="AX124" i="44" s="1"/>
  <c r="BD124" i="44" s="1"/>
  <c r="BJ124" i="44" s="1"/>
  <c r="BP124" i="44" s="1"/>
  <c r="BV124" i="44" s="1"/>
  <c r="CB124" i="44" s="1"/>
  <c r="O123" i="44"/>
  <c r="U123" i="44" s="1"/>
  <c r="AA123" i="44" s="1"/>
  <c r="AG123" i="44" s="1"/>
  <c r="AM123" i="44" s="1"/>
  <c r="AS123" i="44" s="1"/>
  <c r="AY123" i="44" s="1"/>
  <c r="BE123" i="44" s="1"/>
  <c r="BK123" i="44" s="1"/>
  <c r="BQ123" i="44" s="1"/>
  <c r="BW123" i="44" s="1"/>
  <c r="CC123" i="44" s="1"/>
  <c r="N123" i="44"/>
  <c r="T123" i="44" s="1"/>
  <c r="Z123" i="44" s="1"/>
  <c r="AF123" i="44" s="1"/>
  <c r="AL123" i="44" s="1"/>
  <c r="AR123" i="44" s="1"/>
  <c r="AX123" i="44" s="1"/>
  <c r="BD123" i="44" s="1"/>
  <c r="BJ123" i="44" s="1"/>
  <c r="BP123" i="44" s="1"/>
  <c r="BV123" i="44" s="1"/>
  <c r="CB123" i="44" s="1"/>
  <c r="U122" i="44"/>
  <c r="AA122" i="44" s="1"/>
  <c r="AG122" i="44" s="1"/>
  <c r="AM122" i="44" s="1"/>
  <c r="AS122" i="44" s="1"/>
  <c r="AY122" i="44" s="1"/>
  <c r="BE122" i="44" s="1"/>
  <c r="BK122" i="44" s="1"/>
  <c r="BQ122" i="44" s="1"/>
  <c r="BW122" i="44" s="1"/>
  <c r="CC122" i="44" s="1"/>
  <c r="O122" i="44"/>
  <c r="N122" i="44"/>
  <c r="T122" i="44" s="1"/>
  <c r="Z122" i="44" s="1"/>
  <c r="AF122" i="44" s="1"/>
  <c r="AL122" i="44" s="1"/>
  <c r="AR122" i="44" s="1"/>
  <c r="AX122" i="44" s="1"/>
  <c r="BD122" i="44" s="1"/>
  <c r="BJ122" i="44" s="1"/>
  <c r="BP122" i="44" s="1"/>
  <c r="BV122" i="44" s="1"/>
  <c r="CB122" i="44" s="1"/>
  <c r="O121" i="44"/>
  <c r="U121" i="44" s="1"/>
  <c r="AA121" i="44" s="1"/>
  <c r="AG121" i="44" s="1"/>
  <c r="AM121" i="44" s="1"/>
  <c r="AS121" i="44" s="1"/>
  <c r="AY121" i="44" s="1"/>
  <c r="BE121" i="44" s="1"/>
  <c r="BK121" i="44" s="1"/>
  <c r="BQ121" i="44" s="1"/>
  <c r="BW121" i="44" s="1"/>
  <c r="CC121" i="44" s="1"/>
  <c r="N121" i="44"/>
  <c r="T121" i="44" s="1"/>
  <c r="Z121" i="44" s="1"/>
  <c r="AF121" i="44" s="1"/>
  <c r="AL121" i="44" s="1"/>
  <c r="AR121" i="44" s="1"/>
  <c r="AX121" i="44" s="1"/>
  <c r="BD121" i="44" s="1"/>
  <c r="BJ121" i="44" s="1"/>
  <c r="BP121" i="44" s="1"/>
  <c r="BV121" i="44" s="1"/>
  <c r="CB121" i="44" s="1"/>
  <c r="O120" i="44"/>
  <c r="U120" i="44" s="1"/>
  <c r="AA120" i="44" s="1"/>
  <c r="AG120" i="44" s="1"/>
  <c r="AM120" i="44" s="1"/>
  <c r="AS120" i="44" s="1"/>
  <c r="AY120" i="44" s="1"/>
  <c r="BE120" i="44" s="1"/>
  <c r="BK120" i="44" s="1"/>
  <c r="BQ120" i="44" s="1"/>
  <c r="BW120" i="44" s="1"/>
  <c r="CC120" i="44" s="1"/>
  <c r="N120" i="44"/>
  <c r="T120" i="44" s="1"/>
  <c r="Z120" i="44" s="1"/>
  <c r="AF120" i="44" s="1"/>
  <c r="AL120" i="44" s="1"/>
  <c r="AR120" i="44" s="1"/>
  <c r="AX120" i="44" s="1"/>
  <c r="BD120" i="44" s="1"/>
  <c r="BJ120" i="44" s="1"/>
  <c r="BP120" i="44" s="1"/>
  <c r="BV120" i="44" s="1"/>
  <c r="CB120" i="44" s="1"/>
  <c r="O119" i="44"/>
  <c r="U119" i="44" s="1"/>
  <c r="AA119" i="44" s="1"/>
  <c r="AG119" i="44" s="1"/>
  <c r="AM119" i="44" s="1"/>
  <c r="AS119" i="44" s="1"/>
  <c r="AY119" i="44" s="1"/>
  <c r="BE119" i="44" s="1"/>
  <c r="BK119" i="44" s="1"/>
  <c r="BQ119" i="44" s="1"/>
  <c r="BW119" i="44" s="1"/>
  <c r="CC119" i="44" s="1"/>
  <c r="N119" i="44"/>
  <c r="T119" i="44" s="1"/>
  <c r="Z119" i="44" s="1"/>
  <c r="AF119" i="44" s="1"/>
  <c r="AL119" i="44" s="1"/>
  <c r="AR119" i="44" s="1"/>
  <c r="AX119" i="44" s="1"/>
  <c r="BD119" i="44" s="1"/>
  <c r="BJ119" i="44" s="1"/>
  <c r="BP119" i="44" s="1"/>
  <c r="BV119" i="44" s="1"/>
  <c r="CB119" i="44" s="1"/>
  <c r="O118" i="44"/>
  <c r="U118" i="44" s="1"/>
  <c r="AA118" i="44" s="1"/>
  <c r="AG118" i="44" s="1"/>
  <c r="AM118" i="44" s="1"/>
  <c r="AS118" i="44" s="1"/>
  <c r="AY118" i="44" s="1"/>
  <c r="BE118" i="44" s="1"/>
  <c r="BK118" i="44" s="1"/>
  <c r="BQ118" i="44" s="1"/>
  <c r="BW118" i="44" s="1"/>
  <c r="CC118" i="44" s="1"/>
  <c r="N118" i="44"/>
  <c r="T118" i="44" s="1"/>
  <c r="Z118" i="44" s="1"/>
  <c r="AF118" i="44" s="1"/>
  <c r="AL118" i="44" s="1"/>
  <c r="AR118" i="44" s="1"/>
  <c r="AX118" i="44" s="1"/>
  <c r="BD118" i="44" s="1"/>
  <c r="BJ118" i="44" s="1"/>
  <c r="BP118" i="44" s="1"/>
  <c r="BV118" i="44" s="1"/>
  <c r="CB118" i="44" s="1"/>
  <c r="O117" i="44"/>
  <c r="U117" i="44" s="1"/>
  <c r="AA117" i="44" s="1"/>
  <c r="AG117" i="44" s="1"/>
  <c r="AM117" i="44" s="1"/>
  <c r="AS117" i="44" s="1"/>
  <c r="AY117" i="44" s="1"/>
  <c r="BE117" i="44" s="1"/>
  <c r="BK117" i="44" s="1"/>
  <c r="BQ117" i="44" s="1"/>
  <c r="BW117" i="44" s="1"/>
  <c r="CC117" i="44" s="1"/>
  <c r="N117" i="44"/>
  <c r="T117" i="44" s="1"/>
  <c r="Z117" i="44" s="1"/>
  <c r="AF117" i="44" s="1"/>
  <c r="AL117" i="44" s="1"/>
  <c r="AR117" i="44" s="1"/>
  <c r="AX117" i="44" s="1"/>
  <c r="BD117" i="44" s="1"/>
  <c r="BJ117" i="44" s="1"/>
  <c r="BP117" i="44" s="1"/>
  <c r="BV117" i="44" s="1"/>
  <c r="CB117" i="44" s="1"/>
  <c r="O116" i="44"/>
  <c r="U116" i="44" s="1"/>
  <c r="AA116" i="44" s="1"/>
  <c r="AG116" i="44" s="1"/>
  <c r="AM116" i="44" s="1"/>
  <c r="AS116" i="44" s="1"/>
  <c r="AY116" i="44" s="1"/>
  <c r="BE116" i="44" s="1"/>
  <c r="BK116" i="44" s="1"/>
  <c r="BQ116" i="44" s="1"/>
  <c r="BW116" i="44" s="1"/>
  <c r="CC116" i="44" s="1"/>
  <c r="N116" i="44"/>
  <c r="T116" i="44" s="1"/>
  <c r="Z116" i="44" s="1"/>
  <c r="AF116" i="44" s="1"/>
  <c r="AL116" i="44" s="1"/>
  <c r="AR116" i="44" s="1"/>
  <c r="AX116" i="44" s="1"/>
  <c r="BD116" i="44" s="1"/>
  <c r="BJ116" i="44" s="1"/>
  <c r="BP116" i="44" s="1"/>
  <c r="BV116" i="44" s="1"/>
  <c r="CB116" i="44" s="1"/>
  <c r="O115" i="44"/>
  <c r="U115" i="44" s="1"/>
  <c r="AA115" i="44" s="1"/>
  <c r="AG115" i="44" s="1"/>
  <c r="AM115" i="44" s="1"/>
  <c r="AS115" i="44" s="1"/>
  <c r="AY115" i="44" s="1"/>
  <c r="BE115" i="44" s="1"/>
  <c r="BK115" i="44" s="1"/>
  <c r="BQ115" i="44" s="1"/>
  <c r="BW115" i="44" s="1"/>
  <c r="CC115" i="44" s="1"/>
  <c r="N115" i="44"/>
  <c r="T115" i="44" s="1"/>
  <c r="Z115" i="44" s="1"/>
  <c r="AF115" i="44" s="1"/>
  <c r="AL115" i="44" s="1"/>
  <c r="AR115" i="44" s="1"/>
  <c r="AX115" i="44" s="1"/>
  <c r="BD115" i="44" s="1"/>
  <c r="BJ115" i="44" s="1"/>
  <c r="BP115" i="44" s="1"/>
  <c r="BV115" i="44" s="1"/>
  <c r="CB115" i="44" s="1"/>
  <c r="O114" i="44"/>
  <c r="U114" i="44" s="1"/>
  <c r="AA114" i="44" s="1"/>
  <c r="AG114" i="44" s="1"/>
  <c r="AM114" i="44" s="1"/>
  <c r="AS114" i="44" s="1"/>
  <c r="AY114" i="44" s="1"/>
  <c r="BE114" i="44" s="1"/>
  <c r="BK114" i="44" s="1"/>
  <c r="BQ114" i="44" s="1"/>
  <c r="BW114" i="44" s="1"/>
  <c r="CC114" i="44" s="1"/>
  <c r="N114" i="44"/>
  <c r="T114" i="44" s="1"/>
  <c r="Z114" i="44" s="1"/>
  <c r="AF114" i="44" s="1"/>
  <c r="AL114" i="44" s="1"/>
  <c r="AR114" i="44" s="1"/>
  <c r="AX114" i="44" s="1"/>
  <c r="BD114" i="44" s="1"/>
  <c r="BJ114" i="44" s="1"/>
  <c r="BP114" i="44" s="1"/>
  <c r="BV114" i="44" s="1"/>
  <c r="CB114" i="44" s="1"/>
  <c r="O113" i="44"/>
  <c r="U113" i="44" s="1"/>
  <c r="AA113" i="44" s="1"/>
  <c r="AG113" i="44" s="1"/>
  <c r="AM113" i="44" s="1"/>
  <c r="AS113" i="44" s="1"/>
  <c r="AY113" i="44" s="1"/>
  <c r="BE113" i="44" s="1"/>
  <c r="BK113" i="44" s="1"/>
  <c r="BQ113" i="44" s="1"/>
  <c r="BW113" i="44" s="1"/>
  <c r="CC113" i="44" s="1"/>
  <c r="N113" i="44"/>
  <c r="T113" i="44" s="1"/>
  <c r="Z113" i="44" s="1"/>
  <c r="AF113" i="44" s="1"/>
  <c r="AL113" i="44" s="1"/>
  <c r="AR113" i="44" s="1"/>
  <c r="AX113" i="44" s="1"/>
  <c r="BD113" i="44" s="1"/>
  <c r="BJ113" i="44" s="1"/>
  <c r="BP113" i="44" s="1"/>
  <c r="BV113" i="44" s="1"/>
  <c r="CB113" i="44" s="1"/>
  <c r="O112" i="44"/>
  <c r="U112" i="44" s="1"/>
  <c r="AA112" i="44" s="1"/>
  <c r="AG112" i="44" s="1"/>
  <c r="AM112" i="44" s="1"/>
  <c r="AS112" i="44" s="1"/>
  <c r="AY112" i="44" s="1"/>
  <c r="BE112" i="44" s="1"/>
  <c r="BK112" i="44" s="1"/>
  <c r="BQ112" i="44" s="1"/>
  <c r="BW112" i="44" s="1"/>
  <c r="CC112" i="44" s="1"/>
  <c r="N112" i="44"/>
  <c r="T112" i="44" s="1"/>
  <c r="Z112" i="44" s="1"/>
  <c r="AF112" i="44" s="1"/>
  <c r="AL112" i="44" s="1"/>
  <c r="AR112" i="44" s="1"/>
  <c r="AX112" i="44" s="1"/>
  <c r="BD112" i="44" s="1"/>
  <c r="BJ112" i="44" s="1"/>
  <c r="BP112" i="44" s="1"/>
  <c r="BV112" i="44" s="1"/>
  <c r="CB112" i="44" s="1"/>
  <c r="O111" i="44"/>
  <c r="U111" i="44" s="1"/>
  <c r="AA111" i="44" s="1"/>
  <c r="AG111" i="44" s="1"/>
  <c r="AM111" i="44" s="1"/>
  <c r="AS111" i="44" s="1"/>
  <c r="AY111" i="44" s="1"/>
  <c r="BE111" i="44" s="1"/>
  <c r="BK111" i="44" s="1"/>
  <c r="BQ111" i="44" s="1"/>
  <c r="BW111" i="44" s="1"/>
  <c r="CC111" i="44" s="1"/>
  <c r="N111" i="44"/>
  <c r="T111" i="44" s="1"/>
  <c r="Z111" i="44" s="1"/>
  <c r="AF111" i="44" s="1"/>
  <c r="AL111" i="44" s="1"/>
  <c r="AR111" i="44" s="1"/>
  <c r="AX111" i="44" s="1"/>
  <c r="BD111" i="44" s="1"/>
  <c r="BJ111" i="44" s="1"/>
  <c r="BP111" i="44" s="1"/>
  <c r="BV111" i="44" s="1"/>
  <c r="CB111" i="44" s="1"/>
  <c r="O110" i="44"/>
  <c r="U110" i="44" s="1"/>
  <c r="AA110" i="44" s="1"/>
  <c r="AG110" i="44" s="1"/>
  <c r="AM110" i="44" s="1"/>
  <c r="AS110" i="44" s="1"/>
  <c r="AY110" i="44" s="1"/>
  <c r="BE110" i="44" s="1"/>
  <c r="BK110" i="44" s="1"/>
  <c r="BQ110" i="44" s="1"/>
  <c r="BW110" i="44" s="1"/>
  <c r="CC110" i="44" s="1"/>
  <c r="N110" i="44"/>
  <c r="T110" i="44" s="1"/>
  <c r="Z110" i="44" s="1"/>
  <c r="AF110" i="44" s="1"/>
  <c r="AL110" i="44" s="1"/>
  <c r="AR110" i="44" s="1"/>
  <c r="AX110" i="44" s="1"/>
  <c r="BD110" i="44" s="1"/>
  <c r="BJ110" i="44" s="1"/>
  <c r="BP110" i="44" s="1"/>
  <c r="BV110" i="44" s="1"/>
  <c r="CB110" i="44" s="1"/>
  <c r="O109" i="44"/>
  <c r="U109" i="44" s="1"/>
  <c r="AA109" i="44" s="1"/>
  <c r="AG109" i="44" s="1"/>
  <c r="AM109" i="44" s="1"/>
  <c r="AS109" i="44" s="1"/>
  <c r="AY109" i="44" s="1"/>
  <c r="BE109" i="44" s="1"/>
  <c r="BK109" i="44" s="1"/>
  <c r="BQ109" i="44" s="1"/>
  <c r="BW109" i="44" s="1"/>
  <c r="CC109" i="44" s="1"/>
  <c r="N109" i="44"/>
  <c r="T109" i="44" s="1"/>
  <c r="Z109" i="44" s="1"/>
  <c r="AF109" i="44" s="1"/>
  <c r="AL109" i="44" s="1"/>
  <c r="AR109" i="44" s="1"/>
  <c r="AX109" i="44" s="1"/>
  <c r="BD109" i="44" s="1"/>
  <c r="BJ109" i="44" s="1"/>
  <c r="BP109" i="44" s="1"/>
  <c r="BV109" i="44" s="1"/>
  <c r="CB109" i="44" s="1"/>
  <c r="U108" i="44"/>
  <c r="AA108" i="44" s="1"/>
  <c r="AG108" i="44" s="1"/>
  <c r="AM108" i="44" s="1"/>
  <c r="AS108" i="44" s="1"/>
  <c r="AY108" i="44" s="1"/>
  <c r="BE108" i="44" s="1"/>
  <c r="BK108" i="44" s="1"/>
  <c r="BQ108" i="44" s="1"/>
  <c r="BW108" i="44" s="1"/>
  <c r="CC108" i="44" s="1"/>
  <c r="O108" i="44"/>
  <c r="N108" i="44"/>
  <c r="T108" i="44" s="1"/>
  <c r="Z108" i="44" s="1"/>
  <c r="AF108" i="44" s="1"/>
  <c r="AL108" i="44" s="1"/>
  <c r="AR108" i="44" s="1"/>
  <c r="AX108" i="44" s="1"/>
  <c r="BD108" i="44" s="1"/>
  <c r="BJ108" i="44" s="1"/>
  <c r="BP108" i="44" s="1"/>
  <c r="BV108" i="44" s="1"/>
  <c r="CB108" i="44" s="1"/>
  <c r="O107" i="44"/>
  <c r="U107" i="44" s="1"/>
  <c r="AA107" i="44" s="1"/>
  <c r="AG107" i="44" s="1"/>
  <c r="AM107" i="44" s="1"/>
  <c r="AS107" i="44" s="1"/>
  <c r="AY107" i="44" s="1"/>
  <c r="BE107" i="44" s="1"/>
  <c r="BK107" i="44" s="1"/>
  <c r="BQ107" i="44" s="1"/>
  <c r="BW107" i="44" s="1"/>
  <c r="CC107" i="44" s="1"/>
  <c r="N107" i="44"/>
  <c r="T107" i="44" s="1"/>
  <c r="Z107" i="44" s="1"/>
  <c r="AF107" i="44" s="1"/>
  <c r="AL107" i="44" s="1"/>
  <c r="AR107" i="44" s="1"/>
  <c r="AX107" i="44" s="1"/>
  <c r="BD107" i="44" s="1"/>
  <c r="BJ107" i="44" s="1"/>
  <c r="BP107" i="44" s="1"/>
  <c r="BV107" i="44" s="1"/>
  <c r="CB107" i="44" s="1"/>
  <c r="O106" i="44"/>
  <c r="U106" i="44" s="1"/>
  <c r="AA106" i="44" s="1"/>
  <c r="AG106" i="44" s="1"/>
  <c r="AM106" i="44" s="1"/>
  <c r="AS106" i="44" s="1"/>
  <c r="AY106" i="44" s="1"/>
  <c r="BE106" i="44" s="1"/>
  <c r="BK106" i="44" s="1"/>
  <c r="BQ106" i="44" s="1"/>
  <c r="BW106" i="44" s="1"/>
  <c r="CC106" i="44" s="1"/>
  <c r="N106" i="44"/>
  <c r="T106" i="44" s="1"/>
  <c r="Z106" i="44" s="1"/>
  <c r="AF106" i="44" s="1"/>
  <c r="AL106" i="44" s="1"/>
  <c r="AR106" i="44" s="1"/>
  <c r="AX106" i="44" s="1"/>
  <c r="BD106" i="44" s="1"/>
  <c r="BJ106" i="44" s="1"/>
  <c r="BP106" i="44" s="1"/>
  <c r="BV106" i="44" s="1"/>
  <c r="CB106" i="44" s="1"/>
  <c r="O105" i="44"/>
  <c r="U105" i="44" s="1"/>
  <c r="AA105" i="44" s="1"/>
  <c r="AG105" i="44" s="1"/>
  <c r="AM105" i="44" s="1"/>
  <c r="AS105" i="44" s="1"/>
  <c r="AY105" i="44" s="1"/>
  <c r="BE105" i="44" s="1"/>
  <c r="BK105" i="44" s="1"/>
  <c r="BQ105" i="44" s="1"/>
  <c r="BW105" i="44" s="1"/>
  <c r="CC105" i="44" s="1"/>
  <c r="N105" i="44"/>
  <c r="T105" i="44" s="1"/>
  <c r="Z105" i="44" s="1"/>
  <c r="AF105" i="44" s="1"/>
  <c r="AL105" i="44" s="1"/>
  <c r="AR105" i="44" s="1"/>
  <c r="AX105" i="44" s="1"/>
  <c r="BD105" i="44" s="1"/>
  <c r="BJ105" i="44" s="1"/>
  <c r="BP105" i="44" s="1"/>
  <c r="BV105" i="44" s="1"/>
  <c r="CB105" i="44" s="1"/>
  <c r="O104" i="44"/>
  <c r="U104" i="44" s="1"/>
  <c r="AA104" i="44" s="1"/>
  <c r="AG104" i="44" s="1"/>
  <c r="AM104" i="44" s="1"/>
  <c r="AS104" i="44" s="1"/>
  <c r="AY104" i="44" s="1"/>
  <c r="BE104" i="44" s="1"/>
  <c r="BK104" i="44" s="1"/>
  <c r="BQ104" i="44" s="1"/>
  <c r="BW104" i="44" s="1"/>
  <c r="CC104" i="44" s="1"/>
  <c r="N104" i="44"/>
  <c r="T104" i="44" s="1"/>
  <c r="Z104" i="44" s="1"/>
  <c r="AF104" i="44" s="1"/>
  <c r="AL104" i="44" s="1"/>
  <c r="AR104" i="44" s="1"/>
  <c r="AX104" i="44" s="1"/>
  <c r="BD104" i="44" s="1"/>
  <c r="BJ104" i="44" s="1"/>
  <c r="BP104" i="44" s="1"/>
  <c r="BV104" i="44" s="1"/>
  <c r="CB104" i="44" s="1"/>
  <c r="O103" i="44"/>
  <c r="U103" i="44" s="1"/>
  <c r="AA103" i="44" s="1"/>
  <c r="AG103" i="44" s="1"/>
  <c r="AM103" i="44" s="1"/>
  <c r="AS103" i="44" s="1"/>
  <c r="AY103" i="44" s="1"/>
  <c r="BE103" i="44" s="1"/>
  <c r="BK103" i="44" s="1"/>
  <c r="BQ103" i="44" s="1"/>
  <c r="BW103" i="44" s="1"/>
  <c r="CC103" i="44" s="1"/>
  <c r="N103" i="44"/>
  <c r="T103" i="44" s="1"/>
  <c r="Z103" i="44" s="1"/>
  <c r="AF103" i="44" s="1"/>
  <c r="AL103" i="44" s="1"/>
  <c r="AR103" i="44" s="1"/>
  <c r="AX103" i="44" s="1"/>
  <c r="BD103" i="44" s="1"/>
  <c r="BJ103" i="44" s="1"/>
  <c r="BP103" i="44" s="1"/>
  <c r="BV103" i="44" s="1"/>
  <c r="CB103" i="44" s="1"/>
  <c r="O102" i="44"/>
  <c r="U102" i="44" s="1"/>
  <c r="AA102" i="44" s="1"/>
  <c r="AG102" i="44" s="1"/>
  <c r="AM102" i="44" s="1"/>
  <c r="AS102" i="44" s="1"/>
  <c r="AY102" i="44" s="1"/>
  <c r="BE102" i="44" s="1"/>
  <c r="BK102" i="44" s="1"/>
  <c r="BQ102" i="44" s="1"/>
  <c r="BW102" i="44" s="1"/>
  <c r="CC102" i="44" s="1"/>
  <c r="N102" i="44"/>
  <c r="T102" i="44" s="1"/>
  <c r="Z102" i="44" s="1"/>
  <c r="AF102" i="44" s="1"/>
  <c r="AL102" i="44" s="1"/>
  <c r="AR102" i="44" s="1"/>
  <c r="AX102" i="44" s="1"/>
  <c r="BD102" i="44" s="1"/>
  <c r="BJ102" i="44" s="1"/>
  <c r="BP102" i="44" s="1"/>
  <c r="BV102" i="44" s="1"/>
  <c r="CB102" i="44" s="1"/>
  <c r="O101" i="44"/>
  <c r="U101" i="44" s="1"/>
  <c r="AA101" i="44" s="1"/>
  <c r="AG101" i="44" s="1"/>
  <c r="AM101" i="44" s="1"/>
  <c r="AS101" i="44" s="1"/>
  <c r="AY101" i="44" s="1"/>
  <c r="BE101" i="44" s="1"/>
  <c r="BK101" i="44" s="1"/>
  <c r="BQ101" i="44" s="1"/>
  <c r="BW101" i="44" s="1"/>
  <c r="CC101" i="44" s="1"/>
  <c r="N101" i="44"/>
  <c r="T101" i="44" s="1"/>
  <c r="Z101" i="44" s="1"/>
  <c r="AF101" i="44" s="1"/>
  <c r="AL101" i="44" s="1"/>
  <c r="AR101" i="44" s="1"/>
  <c r="AX101" i="44" s="1"/>
  <c r="BD101" i="44" s="1"/>
  <c r="BJ101" i="44" s="1"/>
  <c r="BP101" i="44" s="1"/>
  <c r="BV101" i="44" s="1"/>
  <c r="CB101" i="44" s="1"/>
  <c r="O100" i="44"/>
  <c r="U100" i="44" s="1"/>
  <c r="AA100" i="44" s="1"/>
  <c r="AG100" i="44" s="1"/>
  <c r="AM100" i="44" s="1"/>
  <c r="AS100" i="44" s="1"/>
  <c r="AY100" i="44" s="1"/>
  <c r="BE100" i="44" s="1"/>
  <c r="BK100" i="44" s="1"/>
  <c r="BQ100" i="44" s="1"/>
  <c r="BW100" i="44" s="1"/>
  <c r="CC100" i="44" s="1"/>
  <c r="N100" i="44"/>
  <c r="T100" i="44" s="1"/>
  <c r="Z100" i="44" s="1"/>
  <c r="AF100" i="44" s="1"/>
  <c r="AL100" i="44" s="1"/>
  <c r="AR100" i="44" s="1"/>
  <c r="AX100" i="44" s="1"/>
  <c r="BD100" i="44" s="1"/>
  <c r="BJ100" i="44" s="1"/>
  <c r="BP100" i="44" s="1"/>
  <c r="BV100" i="44" s="1"/>
  <c r="CB100" i="44" s="1"/>
  <c r="O99" i="44"/>
  <c r="U99" i="44" s="1"/>
  <c r="AA99" i="44" s="1"/>
  <c r="AG99" i="44" s="1"/>
  <c r="AM99" i="44" s="1"/>
  <c r="AS99" i="44" s="1"/>
  <c r="AY99" i="44" s="1"/>
  <c r="BE99" i="44" s="1"/>
  <c r="BK99" i="44" s="1"/>
  <c r="BQ99" i="44" s="1"/>
  <c r="BW99" i="44" s="1"/>
  <c r="CC99" i="44" s="1"/>
  <c r="N99" i="44"/>
  <c r="T99" i="44" s="1"/>
  <c r="Z99" i="44" s="1"/>
  <c r="AF99" i="44" s="1"/>
  <c r="AL99" i="44" s="1"/>
  <c r="AR99" i="44" s="1"/>
  <c r="AX99" i="44" s="1"/>
  <c r="BD99" i="44" s="1"/>
  <c r="BJ99" i="44" s="1"/>
  <c r="BP99" i="44" s="1"/>
  <c r="BV99" i="44" s="1"/>
  <c r="CB99" i="44" s="1"/>
  <c r="O98" i="44"/>
  <c r="U98" i="44" s="1"/>
  <c r="AA98" i="44" s="1"/>
  <c r="AG98" i="44" s="1"/>
  <c r="AM98" i="44" s="1"/>
  <c r="AS98" i="44" s="1"/>
  <c r="AY98" i="44" s="1"/>
  <c r="BE98" i="44" s="1"/>
  <c r="BK98" i="44" s="1"/>
  <c r="BQ98" i="44" s="1"/>
  <c r="BW98" i="44" s="1"/>
  <c r="CC98" i="44" s="1"/>
  <c r="N98" i="44"/>
  <c r="T98" i="44" s="1"/>
  <c r="Z98" i="44" s="1"/>
  <c r="AF98" i="44" s="1"/>
  <c r="AL98" i="44" s="1"/>
  <c r="AR98" i="44" s="1"/>
  <c r="AX98" i="44" s="1"/>
  <c r="BD98" i="44" s="1"/>
  <c r="BJ98" i="44" s="1"/>
  <c r="BP98" i="44" s="1"/>
  <c r="BV98" i="44" s="1"/>
  <c r="CB98" i="44" s="1"/>
  <c r="O97" i="44"/>
  <c r="U97" i="44" s="1"/>
  <c r="AA97" i="44" s="1"/>
  <c r="AG97" i="44" s="1"/>
  <c r="AM97" i="44" s="1"/>
  <c r="AS97" i="44" s="1"/>
  <c r="AY97" i="44" s="1"/>
  <c r="BE97" i="44" s="1"/>
  <c r="BK97" i="44" s="1"/>
  <c r="BQ97" i="44" s="1"/>
  <c r="BW97" i="44" s="1"/>
  <c r="CC97" i="44" s="1"/>
  <c r="N97" i="44"/>
  <c r="T97" i="44" s="1"/>
  <c r="Z97" i="44" s="1"/>
  <c r="AF97" i="44" s="1"/>
  <c r="AL97" i="44" s="1"/>
  <c r="AR97" i="44" s="1"/>
  <c r="AX97" i="44" s="1"/>
  <c r="BD97" i="44" s="1"/>
  <c r="BJ97" i="44" s="1"/>
  <c r="BP97" i="44" s="1"/>
  <c r="BV97" i="44" s="1"/>
  <c r="CB97" i="44" s="1"/>
  <c r="O96" i="44"/>
  <c r="U96" i="44" s="1"/>
  <c r="AA96" i="44" s="1"/>
  <c r="AG96" i="44" s="1"/>
  <c r="AM96" i="44" s="1"/>
  <c r="AS96" i="44" s="1"/>
  <c r="AY96" i="44" s="1"/>
  <c r="BE96" i="44" s="1"/>
  <c r="BK96" i="44" s="1"/>
  <c r="BQ96" i="44" s="1"/>
  <c r="BW96" i="44" s="1"/>
  <c r="CC96" i="44" s="1"/>
  <c r="N96" i="44"/>
  <c r="T96" i="44" s="1"/>
  <c r="Z96" i="44" s="1"/>
  <c r="AF96" i="44" s="1"/>
  <c r="AL96" i="44" s="1"/>
  <c r="AR96" i="44" s="1"/>
  <c r="AX96" i="44" s="1"/>
  <c r="BD96" i="44" s="1"/>
  <c r="BJ96" i="44" s="1"/>
  <c r="BP96" i="44" s="1"/>
  <c r="BV96" i="44" s="1"/>
  <c r="CB96" i="44" s="1"/>
  <c r="O95" i="44"/>
  <c r="U95" i="44" s="1"/>
  <c r="AA95" i="44" s="1"/>
  <c r="AG95" i="44" s="1"/>
  <c r="AM95" i="44" s="1"/>
  <c r="AS95" i="44" s="1"/>
  <c r="AY95" i="44" s="1"/>
  <c r="BE95" i="44" s="1"/>
  <c r="BK95" i="44" s="1"/>
  <c r="BQ95" i="44" s="1"/>
  <c r="BW95" i="44" s="1"/>
  <c r="CC95" i="44" s="1"/>
  <c r="N95" i="44"/>
  <c r="T95" i="44" s="1"/>
  <c r="Z95" i="44" s="1"/>
  <c r="AF95" i="44" s="1"/>
  <c r="AL95" i="44" s="1"/>
  <c r="AR95" i="44" s="1"/>
  <c r="AX95" i="44" s="1"/>
  <c r="BD95" i="44" s="1"/>
  <c r="BJ95" i="44" s="1"/>
  <c r="BP95" i="44" s="1"/>
  <c r="BV95" i="44" s="1"/>
  <c r="CB95" i="44" s="1"/>
  <c r="O94" i="44"/>
  <c r="U94" i="44" s="1"/>
  <c r="AA94" i="44" s="1"/>
  <c r="AG94" i="44" s="1"/>
  <c r="AM94" i="44" s="1"/>
  <c r="AS94" i="44" s="1"/>
  <c r="AY94" i="44" s="1"/>
  <c r="BE94" i="44" s="1"/>
  <c r="BK94" i="44" s="1"/>
  <c r="BQ94" i="44" s="1"/>
  <c r="BW94" i="44" s="1"/>
  <c r="CC94" i="44" s="1"/>
  <c r="N94" i="44"/>
  <c r="T94" i="44" s="1"/>
  <c r="Z94" i="44" s="1"/>
  <c r="AF94" i="44" s="1"/>
  <c r="AL94" i="44" s="1"/>
  <c r="AR94" i="44" s="1"/>
  <c r="AX94" i="44" s="1"/>
  <c r="BD94" i="44" s="1"/>
  <c r="BJ94" i="44" s="1"/>
  <c r="BP94" i="44" s="1"/>
  <c r="BV94" i="44" s="1"/>
  <c r="CB94" i="44" s="1"/>
  <c r="O93" i="44"/>
  <c r="U93" i="44" s="1"/>
  <c r="AA93" i="44" s="1"/>
  <c r="AG93" i="44" s="1"/>
  <c r="AM93" i="44" s="1"/>
  <c r="AS93" i="44" s="1"/>
  <c r="AY93" i="44" s="1"/>
  <c r="BE93" i="44" s="1"/>
  <c r="BK93" i="44" s="1"/>
  <c r="BQ93" i="44" s="1"/>
  <c r="BW93" i="44" s="1"/>
  <c r="CC93" i="44" s="1"/>
  <c r="N93" i="44"/>
  <c r="T93" i="44" s="1"/>
  <c r="Z93" i="44" s="1"/>
  <c r="AF93" i="44" s="1"/>
  <c r="AL93" i="44" s="1"/>
  <c r="AR93" i="44" s="1"/>
  <c r="AX93" i="44" s="1"/>
  <c r="BD93" i="44" s="1"/>
  <c r="BJ93" i="44" s="1"/>
  <c r="BP93" i="44" s="1"/>
  <c r="BV93" i="44" s="1"/>
  <c r="CB93" i="44" s="1"/>
  <c r="U92" i="44"/>
  <c r="AA92" i="44" s="1"/>
  <c r="AG92" i="44" s="1"/>
  <c r="AM92" i="44" s="1"/>
  <c r="AS92" i="44" s="1"/>
  <c r="AY92" i="44" s="1"/>
  <c r="BE92" i="44" s="1"/>
  <c r="BK92" i="44" s="1"/>
  <c r="BQ92" i="44" s="1"/>
  <c r="BW92" i="44" s="1"/>
  <c r="CC92" i="44" s="1"/>
  <c r="O92" i="44"/>
  <c r="N92" i="44"/>
  <c r="T92" i="44" s="1"/>
  <c r="Z92" i="44" s="1"/>
  <c r="AF92" i="44" s="1"/>
  <c r="AL92" i="44" s="1"/>
  <c r="AR92" i="44" s="1"/>
  <c r="AX92" i="44" s="1"/>
  <c r="BD92" i="44" s="1"/>
  <c r="BJ92" i="44" s="1"/>
  <c r="BP92" i="44" s="1"/>
  <c r="BV92" i="44" s="1"/>
  <c r="CB92" i="44" s="1"/>
  <c r="O91" i="44"/>
  <c r="U91" i="44" s="1"/>
  <c r="AA91" i="44" s="1"/>
  <c r="AG91" i="44" s="1"/>
  <c r="AM91" i="44" s="1"/>
  <c r="AS91" i="44" s="1"/>
  <c r="AY91" i="44" s="1"/>
  <c r="BE91" i="44" s="1"/>
  <c r="BK91" i="44" s="1"/>
  <c r="BQ91" i="44" s="1"/>
  <c r="BW91" i="44" s="1"/>
  <c r="CC91" i="44" s="1"/>
  <c r="N91" i="44"/>
  <c r="T91" i="44" s="1"/>
  <c r="Z91" i="44" s="1"/>
  <c r="AF91" i="44" s="1"/>
  <c r="AL91" i="44" s="1"/>
  <c r="AR91" i="44" s="1"/>
  <c r="AX91" i="44" s="1"/>
  <c r="BD91" i="44" s="1"/>
  <c r="BJ91" i="44" s="1"/>
  <c r="BP91" i="44" s="1"/>
  <c r="BV91" i="44" s="1"/>
  <c r="CB91" i="44" s="1"/>
  <c r="O90" i="44"/>
  <c r="U90" i="44" s="1"/>
  <c r="AA90" i="44" s="1"/>
  <c r="AG90" i="44" s="1"/>
  <c r="AM90" i="44" s="1"/>
  <c r="AS90" i="44" s="1"/>
  <c r="AY90" i="44" s="1"/>
  <c r="BE90" i="44" s="1"/>
  <c r="BK90" i="44" s="1"/>
  <c r="BQ90" i="44" s="1"/>
  <c r="BW90" i="44" s="1"/>
  <c r="CC90" i="44" s="1"/>
  <c r="N90" i="44"/>
  <c r="T90" i="44" s="1"/>
  <c r="Z90" i="44" s="1"/>
  <c r="AF90" i="44" s="1"/>
  <c r="AL90" i="44" s="1"/>
  <c r="AR90" i="44" s="1"/>
  <c r="AX90" i="44" s="1"/>
  <c r="BD90" i="44" s="1"/>
  <c r="BJ90" i="44" s="1"/>
  <c r="BP90" i="44" s="1"/>
  <c r="BV90" i="44" s="1"/>
  <c r="CB90" i="44" s="1"/>
  <c r="O89" i="44"/>
  <c r="U89" i="44" s="1"/>
  <c r="AA89" i="44" s="1"/>
  <c r="AG89" i="44" s="1"/>
  <c r="AM89" i="44" s="1"/>
  <c r="AS89" i="44" s="1"/>
  <c r="AY89" i="44" s="1"/>
  <c r="BE89" i="44" s="1"/>
  <c r="BK89" i="44" s="1"/>
  <c r="BQ89" i="44" s="1"/>
  <c r="BW89" i="44" s="1"/>
  <c r="CC89" i="44" s="1"/>
  <c r="N89" i="44"/>
  <c r="T89" i="44" s="1"/>
  <c r="Z89" i="44" s="1"/>
  <c r="AF89" i="44" s="1"/>
  <c r="AL89" i="44" s="1"/>
  <c r="AR89" i="44" s="1"/>
  <c r="AX89" i="44" s="1"/>
  <c r="BD89" i="44" s="1"/>
  <c r="BJ89" i="44" s="1"/>
  <c r="BP89" i="44" s="1"/>
  <c r="BV89" i="44" s="1"/>
  <c r="CB89" i="44" s="1"/>
  <c r="O88" i="44"/>
  <c r="U88" i="44" s="1"/>
  <c r="AA88" i="44" s="1"/>
  <c r="AG88" i="44" s="1"/>
  <c r="AM88" i="44" s="1"/>
  <c r="AS88" i="44" s="1"/>
  <c r="AY88" i="44" s="1"/>
  <c r="BE88" i="44" s="1"/>
  <c r="BK88" i="44" s="1"/>
  <c r="BQ88" i="44" s="1"/>
  <c r="BW88" i="44" s="1"/>
  <c r="CC88" i="44" s="1"/>
  <c r="N88" i="44"/>
  <c r="T88" i="44" s="1"/>
  <c r="Z88" i="44" s="1"/>
  <c r="AF88" i="44" s="1"/>
  <c r="AL88" i="44" s="1"/>
  <c r="AR88" i="44" s="1"/>
  <c r="AX88" i="44" s="1"/>
  <c r="BD88" i="44" s="1"/>
  <c r="BJ88" i="44" s="1"/>
  <c r="BP88" i="44" s="1"/>
  <c r="BV88" i="44" s="1"/>
  <c r="CB88" i="44" s="1"/>
  <c r="O87" i="44"/>
  <c r="U87" i="44" s="1"/>
  <c r="AA87" i="44" s="1"/>
  <c r="AG87" i="44" s="1"/>
  <c r="AM87" i="44" s="1"/>
  <c r="AS87" i="44" s="1"/>
  <c r="AY87" i="44" s="1"/>
  <c r="BE87" i="44" s="1"/>
  <c r="BK87" i="44" s="1"/>
  <c r="BQ87" i="44" s="1"/>
  <c r="BW87" i="44" s="1"/>
  <c r="CC87" i="44" s="1"/>
  <c r="N87" i="44"/>
  <c r="T87" i="44" s="1"/>
  <c r="Z87" i="44" s="1"/>
  <c r="AF87" i="44" s="1"/>
  <c r="AL87" i="44" s="1"/>
  <c r="AR87" i="44" s="1"/>
  <c r="AX87" i="44" s="1"/>
  <c r="BD87" i="44" s="1"/>
  <c r="BJ87" i="44" s="1"/>
  <c r="BP87" i="44" s="1"/>
  <c r="BV87" i="44" s="1"/>
  <c r="CB87" i="44" s="1"/>
  <c r="O86" i="44"/>
  <c r="U86" i="44" s="1"/>
  <c r="AA86" i="44" s="1"/>
  <c r="AG86" i="44" s="1"/>
  <c r="AM86" i="44" s="1"/>
  <c r="AS86" i="44" s="1"/>
  <c r="AY86" i="44" s="1"/>
  <c r="BE86" i="44" s="1"/>
  <c r="BK86" i="44" s="1"/>
  <c r="BQ86" i="44" s="1"/>
  <c r="BW86" i="44" s="1"/>
  <c r="CC86" i="44" s="1"/>
  <c r="N86" i="44"/>
  <c r="T86" i="44" s="1"/>
  <c r="Z86" i="44" s="1"/>
  <c r="AF86" i="44" s="1"/>
  <c r="AL86" i="44" s="1"/>
  <c r="AR86" i="44" s="1"/>
  <c r="AX86" i="44" s="1"/>
  <c r="BD86" i="44" s="1"/>
  <c r="BJ86" i="44" s="1"/>
  <c r="BP86" i="44" s="1"/>
  <c r="BV86" i="44" s="1"/>
  <c r="CB86" i="44" s="1"/>
  <c r="O85" i="44"/>
  <c r="U85" i="44" s="1"/>
  <c r="AA85" i="44" s="1"/>
  <c r="AG85" i="44" s="1"/>
  <c r="AM85" i="44" s="1"/>
  <c r="AS85" i="44" s="1"/>
  <c r="AY85" i="44" s="1"/>
  <c r="BE85" i="44" s="1"/>
  <c r="BK85" i="44" s="1"/>
  <c r="BQ85" i="44" s="1"/>
  <c r="BW85" i="44" s="1"/>
  <c r="CC85" i="44" s="1"/>
  <c r="N85" i="44"/>
  <c r="T85" i="44" s="1"/>
  <c r="Z85" i="44" s="1"/>
  <c r="AF85" i="44" s="1"/>
  <c r="AL85" i="44" s="1"/>
  <c r="AR85" i="44" s="1"/>
  <c r="AX85" i="44" s="1"/>
  <c r="BD85" i="44" s="1"/>
  <c r="BJ85" i="44" s="1"/>
  <c r="BP85" i="44" s="1"/>
  <c r="BV85" i="44" s="1"/>
  <c r="CB85" i="44" s="1"/>
  <c r="O84" i="44"/>
  <c r="U84" i="44" s="1"/>
  <c r="AA84" i="44" s="1"/>
  <c r="AG84" i="44" s="1"/>
  <c r="AM84" i="44" s="1"/>
  <c r="AS84" i="44" s="1"/>
  <c r="AY84" i="44" s="1"/>
  <c r="BE84" i="44" s="1"/>
  <c r="BK84" i="44" s="1"/>
  <c r="BQ84" i="44" s="1"/>
  <c r="BW84" i="44" s="1"/>
  <c r="CC84" i="44" s="1"/>
  <c r="N84" i="44"/>
  <c r="T84" i="44" s="1"/>
  <c r="Z84" i="44" s="1"/>
  <c r="AF84" i="44" s="1"/>
  <c r="AL84" i="44" s="1"/>
  <c r="AR84" i="44" s="1"/>
  <c r="AX84" i="44" s="1"/>
  <c r="BD84" i="44" s="1"/>
  <c r="BJ84" i="44" s="1"/>
  <c r="BP84" i="44" s="1"/>
  <c r="BV84" i="44" s="1"/>
  <c r="CB84" i="44" s="1"/>
  <c r="O83" i="44"/>
  <c r="U83" i="44" s="1"/>
  <c r="AA83" i="44" s="1"/>
  <c r="AG83" i="44" s="1"/>
  <c r="AM83" i="44" s="1"/>
  <c r="AS83" i="44" s="1"/>
  <c r="AY83" i="44" s="1"/>
  <c r="BE83" i="44" s="1"/>
  <c r="BK83" i="44" s="1"/>
  <c r="BQ83" i="44" s="1"/>
  <c r="BW83" i="44" s="1"/>
  <c r="CC83" i="44" s="1"/>
  <c r="N83" i="44"/>
  <c r="T83" i="44" s="1"/>
  <c r="Z83" i="44" s="1"/>
  <c r="AF83" i="44" s="1"/>
  <c r="AL83" i="44" s="1"/>
  <c r="AR83" i="44" s="1"/>
  <c r="AX83" i="44" s="1"/>
  <c r="BD83" i="44" s="1"/>
  <c r="BJ83" i="44" s="1"/>
  <c r="BP83" i="44" s="1"/>
  <c r="BV83" i="44" s="1"/>
  <c r="CB83" i="44" s="1"/>
  <c r="O82" i="44"/>
  <c r="U82" i="44" s="1"/>
  <c r="AA82" i="44" s="1"/>
  <c r="AG82" i="44" s="1"/>
  <c r="AM82" i="44" s="1"/>
  <c r="AS82" i="44" s="1"/>
  <c r="AY82" i="44" s="1"/>
  <c r="BE82" i="44" s="1"/>
  <c r="BK82" i="44" s="1"/>
  <c r="BQ82" i="44" s="1"/>
  <c r="BW82" i="44" s="1"/>
  <c r="CC82" i="44" s="1"/>
  <c r="N82" i="44"/>
  <c r="T82" i="44" s="1"/>
  <c r="Z82" i="44" s="1"/>
  <c r="AF82" i="44" s="1"/>
  <c r="AL82" i="44" s="1"/>
  <c r="AR82" i="44" s="1"/>
  <c r="AX82" i="44" s="1"/>
  <c r="BD82" i="44" s="1"/>
  <c r="BJ82" i="44" s="1"/>
  <c r="BP82" i="44" s="1"/>
  <c r="BV82" i="44" s="1"/>
  <c r="CB82" i="44" s="1"/>
  <c r="O81" i="44"/>
  <c r="U81" i="44" s="1"/>
  <c r="AA81" i="44" s="1"/>
  <c r="AG81" i="44" s="1"/>
  <c r="AM81" i="44" s="1"/>
  <c r="AS81" i="44" s="1"/>
  <c r="AY81" i="44" s="1"/>
  <c r="BE81" i="44" s="1"/>
  <c r="BK81" i="44" s="1"/>
  <c r="BQ81" i="44" s="1"/>
  <c r="BW81" i="44" s="1"/>
  <c r="CC81" i="44" s="1"/>
  <c r="N81" i="44"/>
  <c r="T81" i="44" s="1"/>
  <c r="Z81" i="44" s="1"/>
  <c r="AF81" i="44" s="1"/>
  <c r="AL81" i="44" s="1"/>
  <c r="AR81" i="44" s="1"/>
  <c r="AX81" i="44" s="1"/>
  <c r="BD81" i="44" s="1"/>
  <c r="BJ81" i="44" s="1"/>
  <c r="BP81" i="44" s="1"/>
  <c r="BV81" i="44" s="1"/>
  <c r="CB81" i="44" s="1"/>
  <c r="O80" i="44"/>
  <c r="U80" i="44" s="1"/>
  <c r="AA80" i="44" s="1"/>
  <c r="AG80" i="44" s="1"/>
  <c r="AM80" i="44" s="1"/>
  <c r="AS80" i="44" s="1"/>
  <c r="AY80" i="44" s="1"/>
  <c r="BE80" i="44" s="1"/>
  <c r="BK80" i="44" s="1"/>
  <c r="BQ80" i="44" s="1"/>
  <c r="BW80" i="44" s="1"/>
  <c r="CC80" i="44" s="1"/>
  <c r="N80" i="44"/>
  <c r="T80" i="44" s="1"/>
  <c r="Z80" i="44" s="1"/>
  <c r="AF80" i="44" s="1"/>
  <c r="AL80" i="44" s="1"/>
  <c r="AR80" i="44" s="1"/>
  <c r="AX80" i="44" s="1"/>
  <c r="BD80" i="44" s="1"/>
  <c r="BJ80" i="44" s="1"/>
  <c r="BP80" i="44" s="1"/>
  <c r="BV80" i="44" s="1"/>
  <c r="CB80" i="44" s="1"/>
  <c r="O79" i="44"/>
  <c r="U79" i="44" s="1"/>
  <c r="AA79" i="44" s="1"/>
  <c r="AG79" i="44" s="1"/>
  <c r="AM79" i="44" s="1"/>
  <c r="AS79" i="44" s="1"/>
  <c r="AY79" i="44" s="1"/>
  <c r="BE79" i="44" s="1"/>
  <c r="BK79" i="44" s="1"/>
  <c r="BQ79" i="44" s="1"/>
  <c r="BW79" i="44" s="1"/>
  <c r="CC79" i="44" s="1"/>
  <c r="N79" i="44"/>
  <c r="T79" i="44" s="1"/>
  <c r="Z79" i="44" s="1"/>
  <c r="AF79" i="44" s="1"/>
  <c r="AL79" i="44" s="1"/>
  <c r="AR79" i="44" s="1"/>
  <c r="AX79" i="44" s="1"/>
  <c r="BD79" i="44" s="1"/>
  <c r="BJ79" i="44" s="1"/>
  <c r="BP79" i="44" s="1"/>
  <c r="BV79" i="44" s="1"/>
  <c r="CB79" i="44" s="1"/>
  <c r="O78" i="44"/>
  <c r="U78" i="44" s="1"/>
  <c r="AA78" i="44" s="1"/>
  <c r="AG78" i="44" s="1"/>
  <c r="AM78" i="44" s="1"/>
  <c r="AS78" i="44" s="1"/>
  <c r="AY78" i="44" s="1"/>
  <c r="BE78" i="44" s="1"/>
  <c r="BK78" i="44" s="1"/>
  <c r="BQ78" i="44" s="1"/>
  <c r="BW78" i="44" s="1"/>
  <c r="CC78" i="44" s="1"/>
  <c r="N78" i="44"/>
  <c r="T78" i="44" s="1"/>
  <c r="Z78" i="44" s="1"/>
  <c r="AF78" i="44" s="1"/>
  <c r="AL78" i="44" s="1"/>
  <c r="AR78" i="44" s="1"/>
  <c r="AX78" i="44" s="1"/>
  <c r="BD78" i="44" s="1"/>
  <c r="BJ78" i="44" s="1"/>
  <c r="BP78" i="44" s="1"/>
  <c r="BV78" i="44" s="1"/>
  <c r="CB78" i="44" s="1"/>
  <c r="O77" i="44"/>
  <c r="U77" i="44" s="1"/>
  <c r="AA77" i="44" s="1"/>
  <c r="AG77" i="44" s="1"/>
  <c r="AM77" i="44" s="1"/>
  <c r="AS77" i="44" s="1"/>
  <c r="AY77" i="44" s="1"/>
  <c r="BE77" i="44" s="1"/>
  <c r="BK77" i="44" s="1"/>
  <c r="BQ77" i="44" s="1"/>
  <c r="BW77" i="44" s="1"/>
  <c r="CC77" i="44" s="1"/>
  <c r="N77" i="44"/>
  <c r="T77" i="44" s="1"/>
  <c r="Z77" i="44" s="1"/>
  <c r="AF77" i="44" s="1"/>
  <c r="AL77" i="44" s="1"/>
  <c r="AR77" i="44" s="1"/>
  <c r="AX77" i="44" s="1"/>
  <c r="BD77" i="44" s="1"/>
  <c r="BJ77" i="44" s="1"/>
  <c r="BP77" i="44" s="1"/>
  <c r="BV77" i="44" s="1"/>
  <c r="CB77" i="44" s="1"/>
  <c r="U76" i="44"/>
  <c r="AA76" i="44" s="1"/>
  <c r="AG76" i="44" s="1"/>
  <c r="AM76" i="44" s="1"/>
  <c r="AS76" i="44" s="1"/>
  <c r="AY76" i="44" s="1"/>
  <c r="BE76" i="44" s="1"/>
  <c r="BK76" i="44" s="1"/>
  <c r="BQ76" i="44" s="1"/>
  <c r="BW76" i="44" s="1"/>
  <c r="CC76" i="44" s="1"/>
  <c r="O76" i="44"/>
  <c r="N76" i="44"/>
  <c r="T76" i="44" s="1"/>
  <c r="Z76" i="44" s="1"/>
  <c r="AF76" i="44" s="1"/>
  <c r="AL76" i="44" s="1"/>
  <c r="AR76" i="44" s="1"/>
  <c r="AX76" i="44" s="1"/>
  <c r="BD76" i="44" s="1"/>
  <c r="BJ76" i="44" s="1"/>
  <c r="BP76" i="44" s="1"/>
  <c r="BV76" i="44" s="1"/>
  <c r="CB76" i="44" s="1"/>
  <c r="O75" i="44"/>
  <c r="U75" i="44" s="1"/>
  <c r="AA75" i="44" s="1"/>
  <c r="AG75" i="44" s="1"/>
  <c r="AM75" i="44" s="1"/>
  <c r="AS75" i="44" s="1"/>
  <c r="AY75" i="44" s="1"/>
  <c r="BE75" i="44" s="1"/>
  <c r="BK75" i="44" s="1"/>
  <c r="BQ75" i="44" s="1"/>
  <c r="BW75" i="44" s="1"/>
  <c r="CC75" i="44" s="1"/>
  <c r="N75" i="44"/>
  <c r="T75" i="44" s="1"/>
  <c r="Z75" i="44" s="1"/>
  <c r="AF75" i="44" s="1"/>
  <c r="AL75" i="44" s="1"/>
  <c r="AR75" i="44" s="1"/>
  <c r="AX75" i="44" s="1"/>
  <c r="BD75" i="44" s="1"/>
  <c r="BJ75" i="44" s="1"/>
  <c r="BP75" i="44" s="1"/>
  <c r="BV75" i="44" s="1"/>
  <c r="CB75" i="44" s="1"/>
  <c r="O74" i="44"/>
  <c r="U74" i="44" s="1"/>
  <c r="AA74" i="44" s="1"/>
  <c r="AG74" i="44" s="1"/>
  <c r="AM74" i="44" s="1"/>
  <c r="AS74" i="44" s="1"/>
  <c r="AY74" i="44" s="1"/>
  <c r="BE74" i="44" s="1"/>
  <c r="BK74" i="44" s="1"/>
  <c r="BQ74" i="44" s="1"/>
  <c r="BW74" i="44" s="1"/>
  <c r="CC74" i="44" s="1"/>
  <c r="N74" i="44"/>
  <c r="T74" i="44" s="1"/>
  <c r="Z74" i="44" s="1"/>
  <c r="AF74" i="44" s="1"/>
  <c r="AL74" i="44" s="1"/>
  <c r="AR74" i="44" s="1"/>
  <c r="AX74" i="44" s="1"/>
  <c r="BD74" i="44" s="1"/>
  <c r="BJ74" i="44" s="1"/>
  <c r="BP74" i="44" s="1"/>
  <c r="BV74" i="44" s="1"/>
  <c r="CB74" i="44" s="1"/>
  <c r="O73" i="44"/>
  <c r="U73" i="44" s="1"/>
  <c r="AA73" i="44" s="1"/>
  <c r="AG73" i="44" s="1"/>
  <c r="AM73" i="44" s="1"/>
  <c r="AS73" i="44" s="1"/>
  <c r="AY73" i="44" s="1"/>
  <c r="BE73" i="44" s="1"/>
  <c r="BK73" i="44" s="1"/>
  <c r="BQ73" i="44" s="1"/>
  <c r="BW73" i="44" s="1"/>
  <c r="CC73" i="44" s="1"/>
  <c r="N73" i="44"/>
  <c r="T73" i="44" s="1"/>
  <c r="Z73" i="44" s="1"/>
  <c r="AF73" i="44" s="1"/>
  <c r="AL73" i="44" s="1"/>
  <c r="AR73" i="44" s="1"/>
  <c r="AX73" i="44" s="1"/>
  <c r="BD73" i="44" s="1"/>
  <c r="BJ73" i="44" s="1"/>
  <c r="BP73" i="44" s="1"/>
  <c r="BV73" i="44" s="1"/>
  <c r="CB73" i="44" s="1"/>
  <c r="O72" i="44"/>
  <c r="U72" i="44" s="1"/>
  <c r="AA72" i="44" s="1"/>
  <c r="AG72" i="44" s="1"/>
  <c r="AM72" i="44" s="1"/>
  <c r="AS72" i="44" s="1"/>
  <c r="AY72" i="44" s="1"/>
  <c r="BE72" i="44" s="1"/>
  <c r="BK72" i="44" s="1"/>
  <c r="BQ72" i="44" s="1"/>
  <c r="BW72" i="44" s="1"/>
  <c r="CC72" i="44" s="1"/>
  <c r="N72" i="44"/>
  <c r="T72" i="44" s="1"/>
  <c r="Z72" i="44" s="1"/>
  <c r="AF72" i="44" s="1"/>
  <c r="AL72" i="44" s="1"/>
  <c r="AR72" i="44" s="1"/>
  <c r="AX72" i="44" s="1"/>
  <c r="BD72" i="44" s="1"/>
  <c r="BJ72" i="44" s="1"/>
  <c r="BP72" i="44" s="1"/>
  <c r="BV72" i="44" s="1"/>
  <c r="CB72" i="44" s="1"/>
  <c r="O71" i="44"/>
  <c r="U71" i="44" s="1"/>
  <c r="AA71" i="44" s="1"/>
  <c r="AG71" i="44" s="1"/>
  <c r="AM71" i="44" s="1"/>
  <c r="AS71" i="44" s="1"/>
  <c r="AY71" i="44" s="1"/>
  <c r="BE71" i="44" s="1"/>
  <c r="BK71" i="44" s="1"/>
  <c r="BQ71" i="44" s="1"/>
  <c r="BW71" i="44" s="1"/>
  <c r="CC71" i="44" s="1"/>
  <c r="N71" i="44"/>
  <c r="T71" i="44" s="1"/>
  <c r="Z71" i="44" s="1"/>
  <c r="AF71" i="44" s="1"/>
  <c r="AL71" i="44" s="1"/>
  <c r="AR71" i="44" s="1"/>
  <c r="AX71" i="44" s="1"/>
  <c r="BD71" i="44" s="1"/>
  <c r="BJ71" i="44" s="1"/>
  <c r="BP71" i="44" s="1"/>
  <c r="BV71" i="44" s="1"/>
  <c r="CB71" i="44" s="1"/>
  <c r="O70" i="44"/>
  <c r="U70" i="44" s="1"/>
  <c r="AA70" i="44" s="1"/>
  <c r="AG70" i="44" s="1"/>
  <c r="AM70" i="44" s="1"/>
  <c r="AS70" i="44" s="1"/>
  <c r="AY70" i="44" s="1"/>
  <c r="BE70" i="44" s="1"/>
  <c r="BK70" i="44" s="1"/>
  <c r="BQ70" i="44" s="1"/>
  <c r="BW70" i="44" s="1"/>
  <c r="CC70" i="44" s="1"/>
  <c r="N70" i="44"/>
  <c r="T70" i="44" s="1"/>
  <c r="Z70" i="44" s="1"/>
  <c r="AF70" i="44" s="1"/>
  <c r="AL70" i="44" s="1"/>
  <c r="AR70" i="44" s="1"/>
  <c r="AX70" i="44" s="1"/>
  <c r="BD70" i="44" s="1"/>
  <c r="BJ70" i="44" s="1"/>
  <c r="BP70" i="44" s="1"/>
  <c r="BV70" i="44" s="1"/>
  <c r="CB70" i="44" s="1"/>
  <c r="O69" i="44"/>
  <c r="U69" i="44" s="1"/>
  <c r="AA69" i="44" s="1"/>
  <c r="AG69" i="44" s="1"/>
  <c r="AM69" i="44" s="1"/>
  <c r="AS69" i="44" s="1"/>
  <c r="AY69" i="44" s="1"/>
  <c r="BE69" i="44" s="1"/>
  <c r="BK69" i="44" s="1"/>
  <c r="BQ69" i="44" s="1"/>
  <c r="BW69" i="44" s="1"/>
  <c r="CC69" i="44" s="1"/>
  <c r="N69" i="44"/>
  <c r="T69" i="44" s="1"/>
  <c r="Z69" i="44" s="1"/>
  <c r="AF69" i="44" s="1"/>
  <c r="AL69" i="44" s="1"/>
  <c r="AR69" i="44" s="1"/>
  <c r="AX69" i="44" s="1"/>
  <c r="BD69" i="44" s="1"/>
  <c r="BJ69" i="44" s="1"/>
  <c r="BP69" i="44" s="1"/>
  <c r="BV69" i="44" s="1"/>
  <c r="CB69" i="44" s="1"/>
  <c r="O68" i="44"/>
  <c r="U68" i="44" s="1"/>
  <c r="AA68" i="44" s="1"/>
  <c r="AG68" i="44" s="1"/>
  <c r="AM68" i="44" s="1"/>
  <c r="AS68" i="44" s="1"/>
  <c r="AY68" i="44" s="1"/>
  <c r="BE68" i="44" s="1"/>
  <c r="BK68" i="44" s="1"/>
  <c r="BQ68" i="44" s="1"/>
  <c r="BW68" i="44" s="1"/>
  <c r="CC68" i="44" s="1"/>
  <c r="N68" i="44"/>
  <c r="T68" i="44" s="1"/>
  <c r="Z68" i="44" s="1"/>
  <c r="AF68" i="44" s="1"/>
  <c r="AL68" i="44" s="1"/>
  <c r="AR68" i="44" s="1"/>
  <c r="AX68" i="44" s="1"/>
  <c r="BD68" i="44" s="1"/>
  <c r="BJ68" i="44" s="1"/>
  <c r="BP68" i="44" s="1"/>
  <c r="BV68" i="44" s="1"/>
  <c r="CB68" i="44" s="1"/>
  <c r="O67" i="44"/>
  <c r="U67" i="44" s="1"/>
  <c r="AA67" i="44" s="1"/>
  <c r="AG67" i="44" s="1"/>
  <c r="AM67" i="44" s="1"/>
  <c r="AS67" i="44" s="1"/>
  <c r="AY67" i="44" s="1"/>
  <c r="BE67" i="44" s="1"/>
  <c r="BK67" i="44" s="1"/>
  <c r="BQ67" i="44" s="1"/>
  <c r="BW67" i="44" s="1"/>
  <c r="CC67" i="44" s="1"/>
  <c r="N67" i="44"/>
  <c r="T67" i="44" s="1"/>
  <c r="Z67" i="44" s="1"/>
  <c r="AF67" i="44" s="1"/>
  <c r="AL67" i="44" s="1"/>
  <c r="AR67" i="44" s="1"/>
  <c r="AX67" i="44" s="1"/>
  <c r="BD67" i="44" s="1"/>
  <c r="BJ67" i="44" s="1"/>
  <c r="BP67" i="44" s="1"/>
  <c r="BV67" i="44" s="1"/>
  <c r="CB67" i="44" s="1"/>
  <c r="O66" i="44"/>
  <c r="U66" i="44" s="1"/>
  <c r="AA66" i="44" s="1"/>
  <c r="AG66" i="44" s="1"/>
  <c r="AM66" i="44" s="1"/>
  <c r="AS66" i="44" s="1"/>
  <c r="AY66" i="44" s="1"/>
  <c r="BE66" i="44" s="1"/>
  <c r="BK66" i="44" s="1"/>
  <c r="BQ66" i="44" s="1"/>
  <c r="BW66" i="44" s="1"/>
  <c r="CC66" i="44" s="1"/>
  <c r="N66" i="44"/>
  <c r="T66" i="44" s="1"/>
  <c r="Z66" i="44" s="1"/>
  <c r="AF66" i="44" s="1"/>
  <c r="AL66" i="44" s="1"/>
  <c r="AR66" i="44" s="1"/>
  <c r="AX66" i="44" s="1"/>
  <c r="BD66" i="44" s="1"/>
  <c r="BJ66" i="44" s="1"/>
  <c r="BP66" i="44" s="1"/>
  <c r="BV66" i="44" s="1"/>
  <c r="CB66" i="44" s="1"/>
  <c r="O65" i="44"/>
  <c r="U65" i="44" s="1"/>
  <c r="AA65" i="44" s="1"/>
  <c r="AG65" i="44" s="1"/>
  <c r="AM65" i="44" s="1"/>
  <c r="AS65" i="44" s="1"/>
  <c r="AY65" i="44" s="1"/>
  <c r="BE65" i="44" s="1"/>
  <c r="BK65" i="44" s="1"/>
  <c r="BQ65" i="44" s="1"/>
  <c r="BW65" i="44" s="1"/>
  <c r="CC65" i="44" s="1"/>
  <c r="N65" i="44"/>
  <c r="T65" i="44" s="1"/>
  <c r="Z65" i="44" s="1"/>
  <c r="AF65" i="44" s="1"/>
  <c r="AL65" i="44" s="1"/>
  <c r="AR65" i="44" s="1"/>
  <c r="AX65" i="44" s="1"/>
  <c r="BD65" i="44" s="1"/>
  <c r="BJ65" i="44" s="1"/>
  <c r="BP65" i="44" s="1"/>
  <c r="BV65" i="44" s="1"/>
  <c r="CB65" i="44" s="1"/>
  <c r="O64" i="44"/>
  <c r="U64" i="44" s="1"/>
  <c r="AA64" i="44" s="1"/>
  <c r="AG64" i="44" s="1"/>
  <c r="AM64" i="44" s="1"/>
  <c r="AS64" i="44" s="1"/>
  <c r="AY64" i="44" s="1"/>
  <c r="BE64" i="44" s="1"/>
  <c r="BK64" i="44" s="1"/>
  <c r="BQ64" i="44" s="1"/>
  <c r="BW64" i="44" s="1"/>
  <c r="CC64" i="44" s="1"/>
  <c r="N64" i="44"/>
  <c r="T64" i="44" s="1"/>
  <c r="Z64" i="44" s="1"/>
  <c r="AF64" i="44" s="1"/>
  <c r="AL64" i="44" s="1"/>
  <c r="AR64" i="44" s="1"/>
  <c r="AX64" i="44" s="1"/>
  <c r="BD64" i="44" s="1"/>
  <c r="BJ64" i="44" s="1"/>
  <c r="BP64" i="44" s="1"/>
  <c r="BV64" i="44" s="1"/>
  <c r="CB64" i="44" s="1"/>
  <c r="O63" i="44"/>
  <c r="U63" i="44" s="1"/>
  <c r="AA63" i="44" s="1"/>
  <c r="AG63" i="44" s="1"/>
  <c r="AM63" i="44" s="1"/>
  <c r="AS63" i="44" s="1"/>
  <c r="AY63" i="44" s="1"/>
  <c r="BE63" i="44" s="1"/>
  <c r="BK63" i="44" s="1"/>
  <c r="BQ63" i="44" s="1"/>
  <c r="BW63" i="44" s="1"/>
  <c r="CC63" i="44" s="1"/>
  <c r="N63" i="44"/>
  <c r="T63" i="44" s="1"/>
  <c r="Z63" i="44" s="1"/>
  <c r="AF63" i="44" s="1"/>
  <c r="AL63" i="44" s="1"/>
  <c r="AR63" i="44" s="1"/>
  <c r="AX63" i="44" s="1"/>
  <c r="BD63" i="44" s="1"/>
  <c r="BJ63" i="44" s="1"/>
  <c r="BP63" i="44" s="1"/>
  <c r="BV63" i="44" s="1"/>
  <c r="CB63" i="44" s="1"/>
  <c r="O62" i="44"/>
  <c r="U62" i="44" s="1"/>
  <c r="AA62" i="44" s="1"/>
  <c r="AG62" i="44" s="1"/>
  <c r="AM62" i="44" s="1"/>
  <c r="AS62" i="44" s="1"/>
  <c r="AY62" i="44" s="1"/>
  <c r="BE62" i="44" s="1"/>
  <c r="BK62" i="44" s="1"/>
  <c r="BQ62" i="44" s="1"/>
  <c r="BW62" i="44" s="1"/>
  <c r="CC62" i="44" s="1"/>
  <c r="N62" i="44"/>
  <c r="T62" i="44" s="1"/>
  <c r="Z62" i="44" s="1"/>
  <c r="AF62" i="44" s="1"/>
  <c r="AL62" i="44" s="1"/>
  <c r="AR62" i="44" s="1"/>
  <c r="AX62" i="44" s="1"/>
  <c r="BD62" i="44" s="1"/>
  <c r="BJ62" i="44" s="1"/>
  <c r="BP62" i="44" s="1"/>
  <c r="BV62" i="44" s="1"/>
  <c r="CB62" i="44" s="1"/>
  <c r="O61" i="44"/>
  <c r="U61" i="44" s="1"/>
  <c r="AA61" i="44" s="1"/>
  <c r="AG61" i="44" s="1"/>
  <c r="AM61" i="44" s="1"/>
  <c r="AS61" i="44" s="1"/>
  <c r="AY61" i="44" s="1"/>
  <c r="BE61" i="44" s="1"/>
  <c r="BK61" i="44" s="1"/>
  <c r="BQ61" i="44" s="1"/>
  <c r="BW61" i="44" s="1"/>
  <c r="CC61" i="44" s="1"/>
  <c r="N61" i="44"/>
  <c r="T61" i="44" s="1"/>
  <c r="Z61" i="44" s="1"/>
  <c r="AF61" i="44" s="1"/>
  <c r="AL61" i="44" s="1"/>
  <c r="AR61" i="44" s="1"/>
  <c r="AX61" i="44" s="1"/>
  <c r="BD61" i="44" s="1"/>
  <c r="BJ61" i="44" s="1"/>
  <c r="BP61" i="44" s="1"/>
  <c r="BV61" i="44" s="1"/>
  <c r="CB61" i="44" s="1"/>
  <c r="O60" i="44"/>
  <c r="U60" i="44" s="1"/>
  <c r="AA60" i="44" s="1"/>
  <c r="AG60" i="44" s="1"/>
  <c r="AM60" i="44" s="1"/>
  <c r="AS60" i="44" s="1"/>
  <c r="AY60" i="44" s="1"/>
  <c r="BE60" i="44" s="1"/>
  <c r="BK60" i="44" s="1"/>
  <c r="BQ60" i="44" s="1"/>
  <c r="BW60" i="44" s="1"/>
  <c r="CC60" i="44" s="1"/>
  <c r="N60" i="44"/>
  <c r="T60" i="44" s="1"/>
  <c r="Z60" i="44" s="1"/>
  <c r="AF60" i="44" s="1"/>
  <c r="AL60" i="44" s="1"/>
  <c r="AR60" i="44" s="1"/>
  <c r="AX60" i="44" s="1"/>
  <c r="BD60" i="44" s="1"/>
  <c r="BJ60" i="44" s="1"/>
  <c r="BP60" i="44" s="1"/>
  <c r="BV60" i="44" s="1"/>
  <c r="CB60" i="44" s="1"/>
  <c r="O59" i="44"/>
  <c r="U59" i="44" s="1"/>
  <c r="AA59" i="44" s="1"/>
  <c r="AG59" i="44" s="1"/>
  <c r="AM59" i="44" s="1"/>
  <c r="AS59" i="44" s="1"/>
  <c r="AY59" i="44" s="1"/>
  <c r="BE59" i="44" s="1"/>
  <c r="BK59" i="44" s="1"/>
  <c r="BQ59" i="44" s="1"/>
  <c r="BW59" i="44" s="1"/>
  <c r="CC59" i="44" s="1"/>
  <c r="N59" i="44"/>
  <c r="T59" i="44" s="1"/>
  <c r="Z59" i="44" s="1"/>
  <c r="AF59" i="44" s="1"/>
  <c r="AL59" i="44" s="1"/>
  <c r="AR59" i="44" s="1"/>
  <c r="AX59" i="44" s="1"/>
  <c r="BD59" i="44" s="1"/>
  <c r="BJ59" i="44" s="1"/>
  <c r="BP59" i="44" s="1"/>
  <c r="BV59" i="44" s="1"/>
  <c r="CB59" i="44" s="1"/>
  <c r="O58" i="44"/>
  <c r="U58" i="44" s="1"/>
  <c r="AA58" i="44" s="1"/>
  <c r="AG58" i="44" s="1"/>
  <c r="AM58" i="44" s="1"/>
  <c r="AS58" i="44" s="1"/>
  <c r="AY58" i="44" s="1"/>
  <c r="BE58" i="44" s="1"/>
  <c r="BK58" i="44" s="1"/>
  <c r="BQ58" i="44" s="1"/>
  <c r="BW58" i="44" s="1"/>
  <c r="CC58" i="44" s="1"/>
  <c r="N58" i="44"/>
  <c r="T58" i="44" s="1"/>
  <c r="Z58" i="44" s="1"/>
  <c r="AF58" i="44" s="1"/>
  <c r="AL58" i="44" s="1"/>
  <c r="AR58" i="44" s="1"/>
  <c r="AX58" i="44" s="1"/>
  <c r="BD58" i="44" s="1"/>
  <c r="BJ58" i="44" s="1"/>
  <c r="BP58" i="44" s="1"/>
  <c r="BV58" i="44" s="1"/>
  <c r="CB58" i="44" s="1"/>
  <c r="O57" i="44"/>
  <c r="U57" i="44" s="1"/>
  <c r="AA57" i="44" s="1"/>
  <c r="AG57" i="44" s="1"/>
  <c r="AM57" i="44" s="1"/>
  <c r="AS57" i="44" s="1"/>
  <c r="AY57" i="44" s="1"/>
  <c r="BE57" i="44" s="1"/>
  <c r="BK57" i="44" s="1"/>
  <c r="BQ57" i="44" s="1"/>
  <c r="BW57" i="44" s="1"/>
  <c r="CC57" i="44" s="1"/>
  <c r="N57" i="44"/>
  <c r="T57" i="44" s="1"/>
  <c r="Z57" i="44" s="1"/>
  <c r="AF57" i="44" s="1"/>
  <c r="AL57" i="44" s="1"/>
  <c r="AR57" i="44" s="1"/>
  <c r="AX57" i="44" s="1"/>
  <c r="BD57" i="44" s="1"/>
  <c r="BJ57" i="44" s="1"/>
  <c r="BP57" i="44" s="1"/>
  <c r="BV57" i="44" s="1"/>
  <c r="CB57" i="44" s="1"/>
  <c r="O56" i="44"/>
  <c r="U56" i="44" s="1"/>
  <c r="AA56" i="44" s="1"/>
  <c r="AG56" i="44" s="1"/>
  <c r="AM56" i="44" s="1"/>
  <c r="AS56" i="44" s="1"/>
  <c r="AY56" i="44" s="1"/>
  <c r="BE56" i="44" s="1"/>
  <c r="BK56" i="44" s="1"/>
  <c r="BQ56" i="44" s="1"/>
  <c r="BW56" i="44" s="1"/>
  <c r="CC56" i="44" s="1"/>
  <c r="N56" i="44"/>
  <c r="T56" i="44" s="1"/>
  <c r="Z56" i="44" s="1"/>
  <c r="AF56" i="44" s="1"/>
  <c r="AL56" i="44" s="1"/>
  <c r="AR56" i="44" s="1"/>
  <c r="AX56" i="44" s="1"/>
  <c r="BD56" i="44" s="1"/>
  <c r="BJ56" i="44" s="1"/>
  <c r="BP56" i="44" s="1"/>
  <c r="BV56" i="44" s="1"/>
  <c r="CB56" i="44" s="1"/>
  <c r="O55" i="44"/>
  <c r="U55" i="44" s="1"/>
  <c r="AA55" i="44" s="1"/>
  <c r="AG55" i="44" s="1"/>
  <c r="AM55" i="44" s="1"/>
  <c r="AS55" i="44" s="1"/>
  <c r="AY55" i="44" s="1"/>
  <c r="BE55" i="44" s="1"/>
  <c r="BK55" i="44" s="1"/>
  <c r="BQ55" i="44" s="1"/>
  <c r="BW55" i="44" s="1"/>
  <c r="CC55" i="44" s="1"/>
  <c r="N55" i="44"/>
  <c r="T55" i="44" s="1"/>
  <c r="Z55" i="44" s="1"/>
  <c r="AF55" i="44" s="1"/>
  <c r="AL55" i="44" s="1"/>
  <c r="AR55" i="44" s="1"/>
  <c r="AX55" i="44" s="1"/>
  <c r="BD55" i="44" s="1"/>
  <c r="BJ55" i="44" s="1"/>
  <c r="BP55" i="44" s="1"/>
  <c r="BV55" i="44" s="1"/>
  <c r="CB55" i="44" s="1"/>
  <c r="O54" i="44"/>
  <c r="U54" i="44" s="1"/>
  <c r="AA54" i="44" s="1"/>
  <c r="AG54" i="44" s="1"/>
  <c r="AM54" i="44" s="1"/>
  <c r="AS54" i="44" s="1"/>
  <c r="AY54" i="44" s="1"/>
  <c r="BE54" i="44" s="1"/>
  <c r="BK54" i="44" s="1"/>
  <c r="BQ54" i="44" s="1"/>
  <c r="BW54" i="44" s="1"/>
  <c r="CC54" i="44" s="1"/>
  <c r="N54" i="44"/>
  <c r="T54" i="44" s="1"/>
  <c r="Z54" i="44" s="1"/>
  <c r="AF54" i="44" s="1"/>
  <c r="AL54" i="44" s="1"/>
  <c r="AR54" i="44" s="1"/>
  <c r="AX54" i="44" s="1"/>
  <c r="BD54" i="44" s="1"/>
  <c r="BJ54" i="44" s="1"/>
  <c r="BP54" i="44" s="1"/>
  <c r="BV54" i="44" s="1"/>
  <c r="CB54" i="44" s="1"/>
  <c r="O53" i="44"/>
  <c r="U53" i="44" s="1"/>
  <c r="AA53" i="44" s="1"/>
  <c r="AG53" i="44" s="1"/>
  <c r="AM53" i="44" s="1"/>
  <c r="AS53" i="44" s="1"/>
  <c r="AY53" i="44" s="1"/>
  <c r="BE53" i="44" s="1"/>
  <c r="BK53" i="44" s="1"/>
  <c r="BQ53" i="44" s="1"/>
  <c r="BW53" i="44" s="1"/>
  <c r="CC53" i="44" s="1"/>
  <c r="N53" i="44"/>
  <c r="T53" i="44" s="1"/>
  <c r="Z53" i="44" s="1"/>
  <c r="AF53" i="44" s="1"/>
  <c r="AL53" i="44" s="1"/>
  <c r="AR53" i="44" s="1"/>
  <c r="AX53" i="44" s="1"/>
  <c r="BD53" i="44" s="1"/>
  <c r="BJ53" i="44" s="1"/>
  <c r="BP53" i="44" s="1"/>
  <c r="BV53" i="44" s="1"/>
  <c r="CB53" i="44" s="1"/>
  <c r="O52" i="44"/>
  <c r="U52" i="44" s="1"/>
  <c r="AA52" i="44" s="1"/>
  <c r="AG52" i="44" s="1"/>
  <c r="AM52" i="44" s="1"/>
  <c r="AS52" i="44" s="1"/>
  <c r="AY52" i="44" s="1"/>
  <c r="BE52" i="44" s="1"/>
  <c r="BK52" i="44" s="1"/>
  <c r="BQ52" i="44" s="1"/>
  <c r="BW52" i="44" s="1"/>
  <c r="CC52" i="44" s="1"/>
  <c r="N52" i="44"/>
  <c r="T52" i="44" s="1"/>
  <c r="Z52" i="44" s="1"/>
  <c r="AF52" i="44" s="1"/>
  <c r="AL52" i="44" s="1"/>
  <c r="AR52" i="44" s="1"/>
  <c r="AX52" i="44" s="1"/>
  <c r="BD52" i="44" s="1"/>
  <c r="BJ52" i="44" s="1"/>
  <c r="BP52" i="44" s="1"/>
  <c r="BV52" i="44" s="1"/>
  <c r="CB52" i="44" s="1"/>
  <c r="O51" i="44"/>
  <c r="U51" i="44" s="1"/>
  <c r="AA51" i="44" s="1"/>
  <c r="AG51" i="44" s="1"/>
  <c r="AM51" i="44" s="1"/>
  <c r="AS51" i="44" s="1"/>
  <c r="AY51" i="44" s="1"/>
  <c r="BE51" i="44" s="1"/>
  <c r="BK51" i="44" s="1"/>
  <c r="BQ51" i="44" s="1"/>
  <c r="BW51" i="44" s="1"/>
  <c r="CC51" i="44" s="1"/>
  <c r="N51" i="44"/>
  <c r="T51" i="44" s="1"/>
  <c r="Z51" i="44" s="1"/>
  <c r="AF51" i="44" s="1"/>
  <c r="AL51" i="44" s="1"/>
  <c r="AR51" i="44" s="1"/>
  <c r="AX51" i="44" s="1"/>
  <c r="BD51" i="44" s="1"/>
  <c r="BJ51" i="44" s="1"/>
  <c r="BP51" i="44" s="1"/>
  <c r="BV51" i="44" s="1"/>
  <c r="CB51" i="44" s="1"/>
  <c r="O50" i="44"/>
  <c r="U50" i="44" s="1"/>
  <c r="AA50" i="44" s="1"/>
  <c r="AG50" i="44" s="1"/>
  <c r="AM50" i="44" s="1"/>
  <c r="AS50" i="44" s="1"/>
  <c r="AY50" i="44" s="1"/>
  <c r="BE50" i="44" s="1"/>
  <c r="BK50" i="44" s="1"/>
  <c r="BQ50" i="44" s="1"/>
  <c r="BW50" i="44" s="1"/>
  <c r="CC50" i="44" s="1"/>
  <c r="N50" i="44"/>
  <c r="T50" i="44" s="1"/>
  <c r="Z50" i="44" s="1"/>
  <c r="AF50" i="44" s="1"/>
  <c r="AL50" i="44" s="1"/>
  <c r="AR50" i="44" s="1"/>
  <c r="AX50" i="44" s="1"/>
  <c r="BD50" i="44" s="1"/>
  <c r="BJ50" i="44" s="1"/>
  <c r="BP50" i="44" s="1"/>
  <c r="BV50" i="44" s="1"/>
  <c r="CB50" i="44" s="1"/>
  <c r="O49" i="44"/>
  <c r="U49" i="44" s="1"/>
  <c r="AA49" i="44" s="1"/>
  <c r="AG49" i="44" s="1"/>
  <c r="AM49" i="44" s="1"/>
  <c r="AS49" i="44" s="1"/>
  <c r="AY49" i="44" s="1"/>
  <c r="BE49" i="44" s="1"/>
  <c r="BK49" i="44" s="1"/>
  <c r="BQ49" i="44" s="1"/>
  <c r="BW49" i="44" s="1"/>
  <c r="CC49" i="44" s="1"/>
  <c r="N49" i="44"/>
  <c r="T49" i="44" s="1"/>
  <c r="Z49" i="44" s="1"/>
  <c r="AF49" i="44" s="1"/>
  <c r="AL49" i="44" s="1"/>
  <c r="AR49" i="44" s="1"/>
  <c r="AX49" i="44" s="1"/>
  <c r="BD49" i="44" s="1"/>
  <c r="BJ49" i="44" s="1"/>
  <c r="BP49" i="44" s="1"/>
  <c r="BV49" i="44" s="1"/>
  <c r="CB49" i="44" s="1"/>
  <c r="O48" i="44"/>
  <c r="U48" i="44" s="1"/>
  <c r="AA48" i="44" s="1"/>
  <c r="AG48" i="44" s="1"/>
  <c r="AM48" i="44" s="1"/>
  <c r="AS48" i="44" s="1"/>
  <c r="AY48" i="44" s="1"/>
  <c r="BE48" i="44" s="1"/>
  <c r="BK48" i="44" s="1"/>
  <c r="BQ48" i="44" s="1"/>
  <c r="BW48" i="44" s="1"/>
  <c r="CC48" i="44" s="1"/>
  <c r="N48" i="44"/>
  <c r="T48" i="44" s="1"/>
  <c r="Z48" i="44" s="1"/>
  <c r="AF48" i="44" s="1"/>
  <c r="AL48" i="44" s="1"/>
  <c r="AR48" i="44" s="1"/>
  <c r="AX48" i="44" s="1"/>
  <c r="BD48" i="44" s="1"/>
  <c r="BJ48" i="44" s="1"/>
  <c r="BP48" i="44" s="1"/>
  <c r="BV48" i="44" s="1"/>
  <c r="CB48" i="44" s="1"/>
  <c r="O47" i="44"/>
  <c r="U47" i="44" s="1"/>
  <c r="AA47" i="44" s="1"/>
  <c r="AG47" i="44" s="1"/>
  <c r="AM47" i="44" s="1"/>
  <c r="AS47" i="44" s="1"/>
  <c r="AY47" i="44" s="1"/>
  <c r="BE47" i="44" s="1"/>
  <c r="BK47" i="44" s="1"/>
  <c r="BQ47" i="44" s="1"/>
  <c r="BW47" i="44" s="1"/>
  <c r="CC47" i="44" s="1"/>
  <c r="N47" i="44"/>
  <c r="T47" i="44" s="1"/>
  <c r="Z47" i="44" s="1"/>
  <c r="AF47" i="44" s="1"/>
  <c r="AL47" i="44" s="1"/>
  <c r="AR47" i="44" s="1"/>
  <c r="AX47" i="44" s="1"/>
  <c r="BD47" i="44" s="1"/>
  <c r="BJ47" i="44" s="1"/>
  <c r="BP47" i="44" s="1"/>
  <c r="BV47" i="44" s="1"/>
  <c r="CB47" i="44" s="1"/>
  <c r="O46" i="44"/>
  <c r="U46" i="44" s="1"/>
  <c r="AA46" i="44" s="1"/>
  <c r="AG46" i="44" s="1"/>
  <c r="AM46" i="44" s="1"/>
  <c r="AS46" i="44" s="1"/>
  <c r="AY46" i="44" s="1"/>
  <c r="BE46" i="44" s="1"/>
  <c r="BK46" i="44" s="1"/>
  <c r="BQ46" i="44" s="1"/>
  <c r="BW46" i="44" s="1"/>
  <c r="CC46" i="44" s="1"/>
  <c r="N46" i="44"/>
  <c r="T46" i="44" s="1"/>
  <c r="Z46" i="44" s="1"/>
  <c r="AF46" i="44" s="1"/>
  <c r="AL46" i="44" s="1"/>
  <c r="AR46" i="44" s="1"/>
  <c r="AX46" i="44" s="1"/>
  <c r="BD46" i="44" s="1"/>
  <c r="BJ46" i="44" s="1"/>
  <c r="BP46" i="44" s="1"/>
  <c r="BV46" i="44" s="1"/>
  <c r="CB46" i="44" s="1"/>
  <c r="O45" i="44"/>
  <c r="U45" i="44" s="1"/>
  <c r="AA45" i="44" s="1"/>
  <c r="AG45" i="44" s="1"/>
  <c r="AM45" i="44" s="1"/>
  <c r="AS45" i="44" s="1"/>
  <c r="AY45" i="44" s="1"/>
  <c r="BE45" i="44" s="1"/>
  <c r="BK45" i="44" s="1"/>
  <c r="BQ45" i="44" s="1"/>
  <c r="BW45" i="44" s="1"/>
  <c r="CC45" i="44" s="1"/>
  <c r="N45" i="44"/>
  <c r="T45" i="44" s="1"/>
  <c r="Z45" i="44" s="1"/>
  <c r="AF45" i="44" s="1"/>
  <c r="AL45" i="44" s="1"/>
  <c r="AR45" i="44" s="1"/>
  <c r="AX45" i="44" s="1"/>
  <c r="BD45" i="44" s="1"/>
  <c r="BJ45" i="44" s="1"/>
  <c r="BP45" i="44" s="1"/>
  <c r="BV45" i="44" s="1"/>
  <c r="CB45" i="44" s="1"/>
  <c r="O44" i="44"/>
  <c r="U44" i="44" s="1"/>
  <c r="AA44" i="44" s="1"/>
  <c r="AG44" i="44" s="1"/>
  <c r="AM44" i="44" s="1"/>
  <c r="AS44" i="44" s="1"/>
  <c r="AY44" i="44" s="1"/>
  <c r="BE44" i="44" s="1"/>
  <c r="BK44" i="44" s="1"/>
  <c r="BQ44" i="44" s="1"/>
  <c r="BW44" i="44" s="1"/>
  <c r="CC44" i="44" s="1"/>
  <c r="N44" i="44"/>
  <c r="T44" i="44" s="1"/>
  <c r="Z44" i="44" s="1"/>
  <c r="AF44" i="44" s="1"/>
  <c r="AL44" i="44" s="1"/>
  <c r="AR44" i="44" s="1"/>
  <c r="AX44" i="44" s="1"/>
  <c r="BD44" i="44" s="1"/>
  <c r="BJ44" i="44" s="1"/>
  <c r="BP44" i="44" s="1"/>
  <c r="BV44" i="44" s="1"/>
  <c r="CB44" i="44" s="1"/>
  <c r="O43" i="44"/>
  <c r="U43" i="44" s="1"/>
  <c r="AA43" i="44" s="1"/>
  <c r="AG43" i="44" s="1"/>
  <c r="AM43" i="44" s="1"/>
  <c r="AS43" i="44" s="1"/>
  <c r="AY43" i="44" s="1"/>
  <c r="BE43" i="44" s="1"/>
  <c r="BK43" i="44" s="1"/>
  <c r="BQ43" i="44" s="1"/>
  <c r="BW43" i="44" s="1"/>
  <c r="CC43" i="44" s="1"/>
  <c r="N43" i="44"/>
  <c r="T43" i="44" s="1"/>
  <c r="Z43" i="44" s="1"/>
  <c r="AF43" i="44" s="1"/>
  <c r="AL43" i="44" s="1"/>
  <c r="AR43" i="44" s="1"/>
  <c r="AX43" i="44" s="1"/>
  <c r="BD43" i="44" s="1"/>
  <c r="BJ43" i="44" s="1"/>
  <c r="BP43" i="44" s="1"/>
  <c r="BV43" i="44" s="1"/>
  <c r="CB43" i="44" s="1"/>
  <c r="O42" i="44"/>
  <c r="U42" i="44" s="1"/>
  <c r="AA42" i="44" s="1"/>
  <c r="AG42" i="44" s="1"/>
  <c r="AM42" i="44" s="1"/>
  <c r="AS42" i="44" s="1"/>
  <c r="AY42" i="44" s="1"/>
  <c r="BE42" i="44" s="1"/>
  <c r="BK42" i="44" s="1"/>
  <c r="BQ42" i="44" s="1"/>
  <c r="BW42" i="44" s="1"/>
  <c r="CC42" i="44" s="1"/>
  <c r="N42" i="44"/>
  <c r="T42" i="44" s="1"/>
  <c r="Z42" i="44" s="1"/>
  <c r="AF42" i="44" s="1"/>
  <c r="AL42" i="44" s="1"/>
  <c r="AR42" i="44" s="1"/>
  <c r="AX42" i="44" s="1"/>
  <c r="BD42" i="44" s="1"/>
  <c r="BJ42" i="44" s="1"/>
  <c r="BP42" i="44" s="1"/>
  <c r="BV42" i="44" s="1"/>
  <c r="CB42" i="44" s="1"/>
  <c r="O41" i="44"/>
  <c r="U41" i="44" s="1"/>
  <c r="AA41" i="44" s="1"/>
  <c r="AG41" i="44" s="1"/>
  <c r="AM41" i="44" s="1"/>
  <c r="AS41" i="44" s="1"/>
  <c r="AY41" i="44" s="1"/>
  <c r="BE41" i="44" s="1"/>
  <c r="BK41" i="44" s="1"/>
  <c r="BQ41" i="44" s="1"/>
  <c r="BW41" i="44" s="1"/>
  <c r="CC41" i="44" s="1"/>
  <c r="N41" i="44"/>
  <c r="T41" i="44" s="1"/>
  <c r="Z41" i="44" s="1"/>
  <c r="AF41" i="44" s="1"/>
  <c r="AL41" i="44" s="1"/>
  <c r="AR41" i="44" s="1"/>
  <c r="AX41" i="44" s="1"/>
  <c r="BD41" i="44" s="1"/>
  <c r="BJ41" i="44" s="1"/>
  <c r="BP41" i="44" s="1"/>
  <c r="BV41" i="44" s="1"/>
  <c r="CB41" i="44" s="1"/>
  <c r="O40" i="44"/>
  <c r="U40" i="44" s="1"/>
  <c r="AA40" i="44" s="1"/>
  <c r="AG40" i="44" s="1"/>
  <c r="AM40" i="44" s="1"/>
  <c r="AS40" i="44" s="1"/>
  <c r="AY40" i="44" s="1"/>
  <c r="BE40" i="44" s="1"/>
  <c r="BK40" i="44" s="1"/>
  <c r="BQ40" i="44" s="1"/>
  <c r="BW40" i="44" s="1"/>
  <c r="CC40" i="44" s="1"/>
  <c r="N40" i="44"/>
  <c r="T40" i="44" s="1"/>
  <c r="Z40" i="44" s="1"/>
  <c r="AF40" i="44" s="1"/>
  <c r="AL40" i="44" s="1"/>
  <c r="AR40" i="44" s="1"/>
  <c r="AX40" i="44" s="1"/>
  <c r="BD40" i="44" s="1"/>
  <c r="BJ40" i="44" s="1"/>
  <c r="BP40" i="44" s="1"/>
  <c r="BV40" i="44" s="1"/>
  <c r="CB40" i="44" s="1"/>
  <c r="O39" i="44"/>
  <c r="U39" i="44" s="1"/>
  <c r="AA39" i="44" s="1"/>
  <c r="AG39" i="44" s="1"/>
  <c r="AM39" i="44" s="1"/>
  <c r="AS39" i="44" s="1"/>
  <c r="AY39" i="44" s="1"/>
  <c r="BE39" i="44" s="1"/>
  <c r="BK39" i="44" s="1"/>
  <c r="BQ39" i="44" s="1"/>
  <c r="BW39" i="44" s="1"/>
  <c r="CC39" i="44" s="1"/>
  <c r="N39" i="44"/>
  <c r="T39" i="44" s="1"/>
  <c r="Z39" i="44" s="1"/>
  <c r="AF39" i="44" s="1"/>
  <c r="AL39" i="44" s="1"/>
  <c r="AR39" i="44" s="1"/>
  <c r="AX39" i="44" s="1"/>
  <c r="BD39" i="44" s="1"/>
  <c r="BJ39" i="44" s="1"/>
  <c r="BP39" i="44" s="1"/>
  <c r="BV39" i="44" s="1"/>
  <c r="CB39" i="44" s="1"/>
  <c r="O38" i="44"/>
  <c r="U38" i="44" s="1"/>
  <c r="AA38" i="44" s="1"/>
  <c r="AG38" i="44" s="1"/>
  <c r="AM38" i="44" s="1"/>
  <c r="AS38" i="44" s="1"/>
  <c r="AY38" i="44" s="1"/>
  <c r="BE38" i="44" s="1"/>
  <c r="BK38" i="44" s="1"/>
  <c r="BQ38" i="44" s="1"/>
  <c r="BW38" i="44" s="1"/>
  <c r="CC38" i="44" s="1"/>
  <c r="N38" i="44"/>
  <c r="T38" i="44" s="1"/>
  <c r="Z38" i="44" s="1"/>
  <c r="AF38" i="44" s="1"/>
  <c r="AL38" i="44" s="1"/>
  <c r="AR38" i="44" s="1"/>
  <c r="AX38" i="44" s="1"/>
  <c r="BD38" i="44" s="1"/>
  <c r="BJ38" i="44" s="1"/>
  <c r="BP38" i="44" s="1"/>
  <c r="BV38" i="44" s="1"/>
  <c r="CB38" i="44" s="1"/>
  <c r="O37" i="44"/>
  <c r="U37" i="44" s="1"/>
  <c r="AA37" i="44" s="1"/>
  <c r="AG37" i="44" s="1"/>
  <c r="AM37" i="44" s="1"/>
  <c r="AS37" i="44" s="1"/>
  <c r="AY37" i="44" s="1"/>
  <c r="BE37" i="44" s="1"/>
  <c r="BK37" i="44" s="1"/>
  <c r="BQ37" i="44" s="1"/>
  <c r="BW37" i="44" s="1"/>
  <c r="CC37" i="44" s="1"/>
  <c r="N37" i="44"/>
  <c r="T37" i="44" s="1"/>
  <c r="Z37" i="44" s="1"/>
  <c r="AF37" i="44" s="1"/>
  <c r="AL37" i="44" s="1"/>
  <c r="AR37" i="44" s="1"/>
  <c r="AX37" i="44" s="1"/>
  <c r="BD37" i="44" s="1"/>
  <c r="BJ37" i="44" s="1"/>
  <c r="BP37" i="44" s="1"/>
  <c r="BV37" i="44" s="1"/>
  <c r="CB37" i="44" s="1"/>
  <c r="O36" i="44"/>
  <c r="U36" i="44" s="1"/>
  <c r="AA36" i="44" s="1"/>
  <c r="AG36" i="44" s="1"/>
  <c r="AM36" i="44" s="1"/>
  <c r="AS36" i="44" s="1"/>
  <c r="AY36" i="44" s="1"/>
  <c r="BE36" i="44" s="1"/>
  <c r="BK36" i="44" s="1"/>
  <c r="BQ36" i="44" s="1"/>
  <c r="BW36" i="44" s="1"/>
  <c r="CC36" i="44" s="1"/>
  <c r="N36" i="44"/>
  <c r="T36" i="44" s="1"/>
  <c r="Z36" i="44" s="1"/>
  <c r="AF36" i="44" s="1"/>
  <c r="AL36" i="44" s="1"/>
  <c r="AR36" i="44" s="1"/>
  <c r="AX36" i="44" s="1"/>
  <c r="BD36" i="44" s="1"/>
  <c r="BJ36" i="44" s="1"/>
  <c r="BP36" i="44" s="1"/>
  <c r="BV36" i="44" s="1"/>
  <c r="CB36" i="44" s="1"/>
  <c r="O35" i="44"/>
  <c r="U35" i="44" s="1"/>
  <c r="AA35" i="44" s="1"/>
  <c r="AG35" i="44" s="1"/>
  <c r="AM35" i="44" s="1"/>
  <c r="AS35" i="44" s="1"/>
  <c r="AY35" i="44" s="1"/>
  <c r="BE35" i="44" s="1"/>
  <c r="BK35" i="44" s="1"/>
  <c r="BQ35" i="44" s="1"/>
  <c r="BW35" i="44" s="1"/>
  <c r="CC35" i="44" s="1"/>
  <c r="N35" i="44"/>
  <c r="T35" i="44" s="1"/>
  <c r="Z35" i="44" s="1"/>
  <c r="AF35" i="44" s="1"/>
  <c r="AL35" i="44" s="1"/>
  <c r="AR35" i="44" s="1"/>
  <c r="AX35" i="44" s="1"/>
  <c r="BD35" i="44" s="1"/>
  <c r="BJ35" i="44" s="1"/>
  <c r="BP35" i="44" s="1"/>
  <c r="BV35" i="44" s="1"/>
  <c r="CB35" i="44" s="1"/>
  <c r="O34" i="44"/>
  <c r="U34" i="44" s="1"/>
  <c r="AA34" i="44" s="1"/>
  <c r="AG34" i="44" s="1"/>
  <c r="AM34" i="44" s="1"/>
  <c r="AS34" i="44" s="1"/>
  <c r="AY34" i="44" s="1"/>
  <c r="BE34" i="44" s="1"/>
  <c r="BK34" i="44" s="1"/>
  <c r="BQ34" i="44" s="1"/>
  <c r="BW34" i="44" s="1"/>
  <c r="CC34" i="44" s="1"/>
  <c r="N34" i="44"/>
  <c r="T34" i="44" s="1"/>
  <c r="Z34" i="44" s="1"/>
  <c r="AF34" i="44" s="1"/>
  <c r="AL34" i="44" s="1"/>
  <c r="AR34" i="44" s="1"/>
  <c r="AX34" i="44" s="1"/>
  <c r="BD34" i="44" s="1"/>
  <c r="BJ34" i="44" s="1"/>
  <c r="BP34" i="44" s="1"/>
  <c r="BV34" i="44" s="1"/>
  <c r="CB34" i="44" s="1"/>
  <c r="O33" i="44"/>
  <c r="U33" i="44" s="1"/>
  <c r="AA33" i="44" s="1"/>
  <c r="AG33" i="44" s="1"/>
  <c r="AM33" i="44" s="1"/>
  <c r="AS33" i="44" s="1"/>
  <c r="AY33" i="44" s="1"/>
  <c r="BE33" i="44" s="1"/>
  <c r="BK33" i="44" s="1"/>
  <c r="BQ33" i="44" s="1"/>
  <c r="BW33" i="44" s="1"/>
  <c r="CC33" i="44" s="1"/>
  <c r="N33" i="44"/>
  <c r="T33" i="44" s="1"/>
  <c r="Z33" i="44" s="1"/>
  <c r="AF33" i="44" s="1"/>
  <c r="AL33" i="44" s="1"/>
  <c r="AR33" i="44" s="1"/>
  <c r="AX33" i="44" s="1"/>
  <c r="BD33" i="44" s="1"/>
  <c r="BJ33" i="44" s="1"/>
  <c r="BP33" i="44" s="1"/>
  <c r="BV33" i="44" s="1"/>
  <c r="CB33" i="44" s="1"/>
  <c r="U32" i="44"/>
  <c r="AA32" i="44" s="1"/>
  <c r="AG32" i="44" s="1"/>
  <c r="AM32" i="44" s="1"/>
  <c r="AS32" i="44" s="1"/>
  <c r="AY32" i="44" s="1"/>
  <c r="BE32" i="44" s="1"/>
  <c r="BK32" i="44" s="1"/>
  <c r="BQ32" i="44" s="1"/>
  <c r="BW32" i="44" s="1"/>
  <c r="CC32" i="44" s="1"/>
  <c r="O32" i="44"/>
  <c r="N32" i="44"/>
  <c r="T32" i="44" s="1"/>
  <c r="Z32" i="44" s="1"/>
  <c r="AF32" i="44" s="1"/>
  <c r="AL32" i="44" s="1"/>
  <c r="AR32" i="44" s="1"/>
  <c r="AX32" i="44" s="1"/>
  <c r="BD32" i="44" s="1"/>
  <c r="BJ32" i="44" s="1"/>
  <c r="BP32" i="44" s="1"/>
  <c r="BV32" i="44" s="1"/>
  <c r="CB32" i="44" s="1"/>
  <c r="O31" i="44"/>
  <c r="U31" i="44" s="1"/>
  <c r="AA31" i="44" s="1"/>
  <c r="AG31" i="44" s="1"/>
  <c r="AM31" i="44" s="1"/>
  <c r="AS31" i="44" s="1"/>
  <c r="AY31" i="44" s="1"/>
  <c r="BE31" i="44" s="1"/>
  <c r="BK31" i="44" s="1"/>
  <c r="BQ31" i="44" s="1"/>
  <c r="BW31" i="44" s="1"/>
  <c r="CC31" i="44" s="1"/>
  <c r="N31" i="44"/>
  <c r="T31" i="44" s="1"/>
  <c r="Z31" i="44" s="1"/>
  <c r="AF31" i="44" s="1"/>
  <c r="AL31" i="44" s="1"/>
  <c r="AR31" i="44" s="1"/>
  <c r="AX31" i="44" s="1"/>
  <c r="BD31" i="44" s="1"/>
  <c r="BJ31" i="44" s="1"/>
  <c r="BP31" i="44" s="1"/>
  <c r="BV31" i="44" s="1"/>
  <c r="CB31" i="44" s="1"/>
  <c r="O30" i="44"/>
  <c r="U30" i="44" s="1"/>
  <c r="AA30" i="44" s="1"/>
  <c r="AG30" i="44" s="1"/>
  <c r="AM30" i="44" s="1"/>
  <c r="AS30" i="44" s="1"/>
  <c r="AY30" i="44" s="1"/>
  <c r="BE30" i="44" s="1"/>
  <c r="BK30" i="44" s="1"/>
  <c r="BQ30" i="44" s="1"/>
  <c r="BW30" i="44" s="1"/>
  <c r="CC30" i="44" s="1"/>
  <c r="N30" i="44"/>
  <c r="T30" i="44" s="1"/>
  <c r="Z30" i="44" s="1"/>
  <c r="AF30" i="44" s="1"/>
  <c r="AL30" i="44" s="1"/>
  <c r="AR30" i="44" s="1"/>
  <c r="AX30" i="44" s="1"/>
  <c r="BD30" i="44" s="1"/>
  <c r="BJ30" i="44" s="1"/>
  <c r="BP30" i="44" s="1"/>
  <c r="BV30" i="44" s="1"/>
  <c r="CB30" i="44" s="1"/>
  <c r="O29" i="44"/>
  <c r="U29" i="44" s="1"/>
  <c r="AA29" i="44" s="1"/>
  <c r="AG29" i="44" s="1"/>
  <c r="AM29" i="44" s="1"/>
  <c r="AS29" i="44" s="1"/>
  <c r="AY29" i="44" s="1"/>
  <c r="BE29" i="44" s="1"/>
  <c r="BK29" i="44" s="1"/>
  <c r="BQ29" i="44" s="1"/>
  <c r="BW29" i="44" s="1"/>
  <c r="CC29" i="44" s="1"/>
  <c r="N29" i="44"/>
  <c r="T29" i="44" s="1"/>
  <c r="Z29" i="44" s="1"/>
  <c r="AF29" i="44" s="1"/>
  <c r="AL29" i="44" s="1"/>
  <c r="AR29" i="44" s="1"/>
  <c r="AX29" i="44" s="1"/>
  <c r="BD29" i="44" s="1"/>
  <c r="BJ29" i="44" s="1"/>
  <c r="BP29" i="44" s="1"/>
  <c r="BV29" i="44" s="1"/>
  <c r="CB29" i="44" s="1"/>
  <c r="O28" i="44"/>
  <c r="U28" i="44" s="1"/>
  <c r="AA28" i="44" s="1"/>
  <c r="AG28" i="44" s="1"/>
  <c r="AM28" i="44" s="1"/>
  <c r="AS28" i="44" s="1"/>
  <c r="AY28" i="44" s="1"/>
  <c r="BE28" i="44" s="1"/>
  <c r="BK28" i="44" s="1"/>
  <c r="BQ28" i="44" s="1"/>
  <c r="BW28" i="44" s="1"/>
  <c r="CC28" i="44" s="1"/>
  <c r="N28" i="44"/>
  <c r="T28" i="44" s="1"/>
  <c r="Z28" i="44" s="1"/>
  <c r="AF28" i="44" s="1"/>
  <c r="AL28" i="44" s="1"/>
  <c r="AR28" i="44" s="1"/>
  <c r="AX28" i="44" s="1"/>
  <c r="BD28" i="44" s="1"/>
  <c r="BJ28" i="44" s="1"/>
  <c r="BP28" i="44" s="1"/>
  <c r="BV28" i="44" s="1"/>
  <c r="CB28" i="44" s="1"/>
  <c r="O27" i="44"/>
  <c r="U27" i="44" s="1"/>
  <c r="AA27" i="44" s="1"/>
  <c r="AG27" i="44" s="1"/>
  <c r="AM27" i="44" s="1"/>
  <c r="AS27" i="44" s="1"/>
  <c r="AY27" i="44" s="1"/>
  <c r="BE27" i="44" s="1"/>
  <c r="BK27" i="44" s="1"/>
  <c r="BQ27" i="44" s="1"/>
  <c r="BW27" i="44" s="1"/>
  <c r="CC27" i="44" s="1"/>
  <c r="N27" i="44"/>
  <c r="T27" i="44" s="1"/>
  <c r="Z27" i="44" s="1"/>
  <c r="AF27" i="44" s="1"/>
  <c r="AL27" i="44" s="1"/>
  <c r="AR27" i="44" s="1"/>
  <c r="AX27" i="44" s="1"/>
  <c r="BD27" i="44" s="1"/>
  <c r="BJ27" i="44" s="1"/>
  <c r="BP27" i="44" s="1"/>
  <c r="BV27" i="44" s="1"/>
  <c r="CB27" i="44" s="1"/>
  <c r="O26" i="44"/>
  <c r="U26" i="44" s="1"/>
  <c r="AA26" i="44" s="1"/>
  <c r="AG26" i="44" s="1"/>
  <c r="AM26" i="44" s="1"/>
  <c r="AS26" i="44" s="1"/>
  <c r="AY26" i="44" s="1"/>
  <c r="BE26" i="44" s="1"/>
  <c r="BK26" i="44" s="1"/>
  <c r="BQ26" i="44" s="1"/>
  <c r="BW26" i="44" s="1"/>
  <c r="CC26" i="44" s="1"/>
  <c r="N26" i="44"/>
  <c r="T26" i="44" s="1"/>
  <c r="Z26" i="44" s="1"/>
  <c r="AF26" i="44" s="1"/>
  <c r="AL26" i="44" s="1"/>
  <c r="AR26" i="44" s="1"/>
  <c r="AX26" i="44" s="1"/>
  <c r="BD26" i="44" s="1"/>
  <c r="BJ26" i="44" s="1"/>
  <c r="BP26" i="44" s="1"/>
  <c r="BV26" i="44" s="1"/>
  <c r="CB26" i="44" s="1"/>
  <c r="O25" i="44"/>
  <c r="U25" i="44" s="1"/>
  <c r="AA25" i="44" s="1"/>
  <c r="AG25" i="44" s="1"/>
  <c r="AM25" i="44" s="1"/>
  <c r="AS25" i="44" s="1"/>
  <c r="AY25" i="44" s="1"/>
  <c r="BE25" i="44" s="1"/>
  <c r="BK25" i="44" s="1"/>
  <c r="BQ25" i="44" s="1"/>
  <c r="BW25" i="44" s="1"/>
  <c r="CC25" i="44" s="1"/>
  <c r="N25" i="44"/>
  <c r="T25" i="44" s="1"/>
  <c r="Z25" i="44" s="1"/>
  <c r="AF25" i="44" s="1"/>
  <c r="AL25" i="44" s="1"/>
  <c r="AR25" i="44" s="1"/>
  <c r="AX25" i="44" s="1"/>
  <c r="BD25" i="44" s="1"/>
  <c r="BJ25" i="44" s="1"/>
  <c r="BP25" i="44" s="1"/>
  <c r="BV25" i="44" s="1"/>
  <c r="CB25" i="44" s="1"/>
  <c r="U24" i="44"/>
  <c r="AA24" i="44" s="1"/>
  <c r="AG24" i="44" s="1"/>
  <c r="AM24" i="44" s="1"/>
  <c r="AS24" i="44" s="1"/>
  <c r="AY24" i="44" s="1"/>
  <c r="BE24" i="44" s="1"/>
  <c r="BK24" i="44" s="1"/>
  <c r="BQ24" i="44" s="1"/>
  <c r="BW24" i="44" s="1"/>
  <c r="CC24" i="44" s="1"/>
  <c r="O24" i="44"/>
  <c r="N24" i="44"/>
  <c r="T24" i="44" s="1"/>
  <c r="Z24" i="44" s="1"/>
  <c r="AF24" i="44" s="1"/>
  <c r="AL24" i="44" s="1"/>
  <c r="AR24" i="44" s="1"/>
  <c r="AX24" i="44" s="1"/>
  <c r="BD24" i="44" s="1"/>
  <c r="BJ24" i="44" s="1"/>
  <c r="BP24" i="44" s="1"/>
  <c r="BV24" i="44" s="1"/>
  <c r="CB24" i="44" s="1"/>
  <c r="O23" i="44"/>
  <c r="U23" i="44" s="1"/>
  <c r="AA23" i="44" s="1"/>
  <c r="AG23" i="44" s="1"/>
  <c r="AM23" i="44" s="1"/>
  <c r="AS23" i="44" s="1"/>
  <c r="AY23" i="44" s="1"/>
  <c r="BE23" i="44" s="1"/>
  <c r="BK23" i="44" s="1"/>
  <c r="BQ23" i="44" s="1"/>
  <c r="BW23" i="44" s="1"/>
  <c r="CC23" i="44" s="1"/>
  <c r="N23" i="44"/>
  <c r="T23" i="44" s="1"/>
  <c r="Z23" i="44" s="1"/>
  <c r="AF23" i="44" s="1"/>
  <c r="AL23" i="44" s="1"/>
  <c r="AR23" i="44" s="1"/>
  <c r="AX23" i="44" s="1"/>
  <c r="BD23" i="44" s="1"/>
  <c r="BJ23" i="44" s="1"/>
  <c r="BP23" i="44" s="1"/>
  <c r="BV23" i="44" s="1"/>
  <c r="CB23" i="44" s="1"/>
  <c r="O22" i="44"/>
  <c r="U22" i="44" s="1"/>
  <c r="AA22" i="44" s="1"/>
  <c r="AG22" i="44" s="1"/>
  <c r="AM22" i="44" s="1"/>
  <c r="AS22" i="44" s="1"/>
  <c r="AY22" i="44" s="1"/>
  <c r="BE22" i="44" s="1"/>
  <c r="BK22" i="44" s="1"/>
  <c r="BQ22" i="44" s="1"/>
  <c r="BW22" i="44" s="1"/>
  <c r="CC22" i="44" s="1"/>
  <c r="N22" i="44"/>
  <c r="T22" i="44" s="1"/>
  <c r="Z22" i="44" s="1"/>
  <c r="AF22" i="44" s="1"/>
  <c r="AL22" i="44" s="1"/>
  <c r="AR22" i="44" s="1"/>
  <c r="AX22" i="44" s="1"/>
  <c r="BD22" i="44" s="1"/>
  <c r="BJ22" i="44" s="1"/>
  <c r="BP22" i="44" s="1"/>
  <c r="BV22" i="44" s="1"/>
  <c r="CB22" i="44" s="1"/>
  <c r="O21" i="44"/>
  <c r="U21" i="44" s="1"/>
  <c r="AA21" i="44" s="1"/>
  <c r="AG21" i="44" s="1"/>
  <c r="AM21" i="44" s="1"/>
  <c r="AS21" i="44" s="1"/>
  <c r="AY21" i="44" s="1"/>
  <c r="BE21" i="44" s="1"/>
  <c r="BK21" i="44" s="1"/>
  <c r="BQ21" i="44" s="1"/>
  <c r="BW21" i="44" s="1"/>
  <c r="CC21" i="44" s="1"/>
  <c r="N21" i="44"/>
  <c r="T21" i="44" s="1"/>
  <c r="Z21" i="44" s="1"/>
  <c r="AF21" i="44" s="1"/>
  <c r="AL21" i="44" s="1"/>
  <c r="AR21" i="44" s="1"/>
  <c r="AX21" i="44" s="1"/>
  <c r="BD21" i="44" s="1"/>
  <c r="BJ21" i="44" s="1"/>
  <c r="BP21" i="44" s="1"/>
  <c r="BV21" i="44" s="1"/>
  <c r="CB21" i="44" s="1"/>
  <c r="O20" i="44"/>
  <c r="U20" i="44" s="1"/>
  <c r="AA20" i="44" s="1"/>
  <c r="AG20" i="44" s="1"/>
  <c r="AM20" i="44" s="1"/>
  <c r="AS20" i="44" s="1"/>
  <c r="AY20" i="44" s="1"/>
  <c r="BE20" i="44" s="1"/>
  <c r="BK20" i="44" s="1"/>
  <c r="BQ20" i="44" s="1"/>
  <c r="BW20" i="44" s="1"/>
  <c r="CC20" i="44" s="1"/>
  <c r="N20" i="44"/>
  <c r="T20" i="44" s="1"/>
  <c r="Z20" i="44" s="1"/>
  <c r="AF20" i="44" s="1"/>
  <c r="AL20" i="44" s="1"/>
  <c r="AR20" i="44" s="1"/>
  <c r="AX20" i="44" s="1"/>
  <c r="BD20" i="44" s="1"/>
  <c r="BJ20" i="44" s="1"/>
  <c r="BP20" i="44" s="1"/>
  <c r="BV20" i="44" s="1"/>
  <c r="CB20" i="44" s="1"/>
  <c r="O19" i="44"/>
  <c r="U19" i="44" s="1"/>
  <c r="AA19" i="44" s="1"/>
  <c r="AG19" i="44" s="1"/>
  <c r="AM19" i="44" s="1"/>
  <c r="AS19" i="44" s="1"/>
  <c r="AY19" i="44" s="1"/>
  <c r="BE19" i="44" s="1"/>
  <c r="BK19" i="44" s="1"/>
  <c r="BQ19" i="44" s="1"/>
  <c r="BW19" i="44" s="1"/>
  <c r="CC19" i="44" s="1"/>
  <c r="N19" i="44"/>
  <c r="T19" i="44" s="1"/>
  <c r="Z19" i="44" s="1"/>
  <c r="AF19" i="44" s="1"/>
  <c r="AL19" i="44" s="1"/>
  <c r="AR19" i="44" s="1"/>
  <c r="AX19" i="44" s="1"/>
  <c r="BD19" i="44" s="1"/>
  <c r="BJ19" i="44" s="1"/>
  <c r="BP19" i="44" s="1"/>
  <c r="BV19" i="44" s="1"/>
  <c r="CB19" i="44" s="1"/>
  <c r="O18" i="44"/>
  <c r="U18" i="44" s="1"/>
  <c r="AA18" i="44" s="1"/>
  <c r="AG18" i="44" s="1"/>
  <c r="AM18" i="44" s="1"/>
  <c r="AS18" i="44" s="1"/>
  <c r="AY18" i="44" s="1"/>
  <c r="BE18" i="44" s="1"/>
  <c r="BK18" i="44" s="1"/>
  <c r="BQ18" i="44" s="1"/>
  <c r="BW18" i="44" s="1"/>
  <c r="CC18" i="44" s="1"/>
  <c r="N18" i="44"/>
  <c r="T18" i="44" s="1"/>
  <c r="Z18" i="44" s="1"/>
  <c r="AF18" i="44" s="1"/>
  <c r="AL18" i="44" s="1"/>
  <c r="AR18" i="44" s="1"/>
  <c r="AX18" i="44" s="1"/>
  <c r="BD18" i="44" s="1"/>
  <c r="BJ18" i="44" s="1"/>
  <c r="BP18" i="44" s="1"/>
  <c r="BV18" i="44" s="1"/>
  <c r="CB18" i="44" s="1"/>
  <c r="O17" i="44"/>
  <c r="U17" i="44" s="1"/>
  <c r="AA17" i="44" s="1"/>
  <c r="AG17" i="44" s="1"/>
  <c r="AM17" i="44" s="1"/>
  <c r="AS17" i="44" s="1"/>
  <c r="AY17" i="44" s="1"/>
  <c r="BE17" i="44" s="1"/>
  <c r="BK17" i="44" s="1"/>
  <c r="BQ17" i="44" s="1"/>
  <c r="BW17" i="44" s="1"/>
  <c r="CC17" i="44" s="1"/>
  <c r="N17" i="44"/>
  <c r="T17" i="44" s="1"/>
  <c r="Z17" i="44" s="1"/>
  <c r="AF17" i="44" s="1"/>
  <c r="AL17" i="44" s="1"/>
  <c r="AR17" i="44" s="1"/>
  <c r="AX17" i="44" s="1"/>
  <c r="BD17" i="44" s="1"/>
  <c r="BJ17" i="44" s="1"/>
  <c r="BP17" i="44" s="1"/>
  <c r="BV17" i="44" s="1"/>
  <c r="CB17" i="44" s="1"/>
  <c r="U16" i="44"/>
  <c r="AA16" i="44" s="1"/>
  <c r="AG16" i="44" s="1"/>
  <c r="AM16" i="44" s="1"/>
  <c r="AS16" i="44" s="1"/>
  <c r="AY16" i="44" s="1"/>
  <c r="BE16" i="44" s="1"/>
  <c r="BK16" i="44" s="1"/>
  <c r="BQ16" i="44" s="1"/>
  <c r="BW16" i="44" s="1"/>
  <c r="CC16" i="44" s="1"/>
  <c r="O16" i="44"/>
  <c r="N16" i="44"/>
  <c r="T16" i="44" s="1"/>
  <c r="Z16" i="44" s="1"/>
  <c r="AF16" i="44" s="1"/>
  <c r="AL16" i="44" s="1"/>
  <c r="AR16" i="44" s="1"/>
  <c r="AX16" i="44" s="1"/>
  <c r="BD16" i="44" s="1"/>
  <c r="BJ16" i="44" s="1"/>
  <c r="BP16" i="44" s="1"/>
  <c r="BV16" i="44" s="1"/>
  <c r="CB16" i="44" s="1"/>
  <c r="O15" i="44"/>
  <c r="U15" i="44" s="1"/>
  <c r="AA15" i="44" s="1"/>
  <c r="AG15" i="44" s="1"/>
  <c r="AM15" i="44" s="1"/>
  <c r="AS15" i="44" s="1"/>
  <c r="AY15" i="44" s="1"/>
  <c r="BE15" i="44" s="1"/>
  <c r="BK15" i="44" s="1"/>
  <c r="BQ15" i="44" s="1"/>
  <c r="BW15" i="44" s="1"/>
  <c r="CC15" i="44" s="1"/>
  <c r="N15" i="44"/>
  <c r="T15" i="44" s="1"/>
  <c r="Z15" i="44" s="1"/>
  <c r="AF15" i="44" s="1"/>
  <c r="AL15" i="44" s="1"/>
  <c r="AR15" i="44" s="1"/>
  <c r="AX15" i="44" s="1"/>
  <c r="BD15" i="44" s="1"/>
  <c r="BJ15" i="44" s="1"/>
  <c r="BP15" i="44" s="1"/>
  <c r="BV15" i="44" s="1"/>
  <c r="CB15" i="44" s="1"/>
  <c r="O14" i="44"/>
  <c r="U14" i="44" s="1"/>
  <c r="AA14" i="44" s="1"/>
  <c r="AG14" i="44" s="1"/>
  <c r="AM14" i="44" s="1"/>
  <c r="AS14" i="44" s="1"/>
  <c r="AY14" i="44" s="1"/>
  <c r="BE14" i="44" s="1"/>
  <c r="BK14" i="44" s="1"/>
  <c r="BQ14" i="44" s="1"/>
  <c r="BW14" i="44" s="1"/>
  <c r="CC14" i="44" s="1"/>
  <c r="N14" i="44"/>
  <c r="T14" i="44" s="1"/>
  <c r="Z14" i="44" s="1"/>
  <c r="AF14" i="44" s="1"/>
  <c r="AL14" i="44" s="1"/>
  <c r="AR14" i="44" s="1"/>
  <c r="AX14" i="44" s="1"/>
  <c r="BD14" i="44" s="1"/>
  <c r="BJ14" i="44" s="1"/>
  <c r="BP14" i="44" s="1"/>
  <c r="BV14" i="44" s="1"/>
  <c r="CB14" i="44" s="1"/>
  <c r="O13" i="44"/>
  <c r="U13" i="44" s="1"/>
  <c r="AA13" i="44" s="1"/>
  <c r="AG13" i="44" s="1"/>
  <c r="AM13" i="44" s="1"/>
  <c r="AS13" i="44" s="1"/>
  <c r="AY13" i="44" s="1"/>
  <c r="BE13" i="44" s="1"/>
  <c r="BK13" i="44" s="1"/>
  <c r="BQ13" i="44" s="1"/>
  <c r="BW13" i="44" s="1"/>
  <c r="CC13" i="44" s="1"/>
  <c r="N13" i="44"/>
  <c r="T13" i="44" s="1"/>
  <c r="Z13" i="44" s="1"/>
  <c r="AF13" i="44" s="1"/>
  <c r="AL13" i="44" s="1"/>
  <c r="AR13" i="44" s="1"/>
  <c r="AX13" i="44" s="1"/>
  <c r="BD13" i="44" s="1"/>
  <c r="BJ13" i="44" s="1"/>
  <c r="BP13" i="44" s="1"/>
  <c r="BV13" i="44" s="1"/>
  <c r="CB13" i="44" s="1"/>
  <c r="O12" i="44"/>
  <c r="U12" i="44" s="1"/>
  <c r="AA12" i="44" s="1"/>
  <c r="AG12" i="44" s="1"/>
  <c r="AM12" i="44" s="1"/>
  <c r="AS12" i="44" s="1"/>
  <c r="AY12" i="44" s="1"/>
  <c r="BE12" i="44" s="1"/>
  <c r="BK12" i="44" s="1"/>
  <c r="BQ12" i="44" s="1"/>
  <c r="BW12" i="44" s="1"/>
  <c r="CC12" i="44" s="1"/>
  <c r="N12" i="44"/>
  <c r="T12" i="44" s="1"/>
  <c r="Z12" i="44" s="1"/>
  <c r="AF12" i="44" s="1"/>
  <c r="AL12" i="44" s="1"/>
  <c r="AR12" i="44" s="1"/>
  <c r="AX12" i="44" s="1"/>
  <c r="BD12" i="44" s="1"/>
  <c r="BJ12" i="44" s="1"/>
  <c r="BP12" i="44" s="1"/>
  <c r="BV12" i="44" s="1"/>
  <c r="CB12" i="44" s="1"/>
  <c r="O11" i="44"/>
  <c r="U11" i="44" s="1"/>
  <c r="AA11" i="44" s="1"/>
  <c r="AG11" i="44" s="1"/>
  <c r="AM11" i="44" s="1"/>
  <c r="AS11" i="44" s="1"/>
  <c r="AY11" i="44" s="1"/>
  <c r="BE11" i="44" s="1"/>
  <c r="BK11" i="44" s="1"/>
  <c r="BQ11" i="44" s="1"/>
  <c r="BW11" i="44" s="1"/>
  <c r="CC11" i="44" s="1"/>
  <c r="N11" i="44"/>
  <c r="T11" i="44" s="1"/>
  <c r="Z11" i="44" s="1"/>
  <c r="AF11" i="44" s="1"/>
  <c r="AL11" i="44" s="1"/>
  <c r="AR11" i="44" s="1"/>
  <c r="AX11" i="44" s="1"/>
  <c r="BD11" i="44" s="1"/>
  <c r="BJ11" i="44" s="1"/>
  <c r="BP11" i="44" s="1"/>
  <c r="BV11" i="44" s="1"/>
  <c r="CB11" i="44" s="1"/>
  <c r="O10" i="44"/>
  <c r="U10" i="44" s="1"/>
  <c r="AA10" i="44" s="1"/>
  <c r="AG10" i="44" s="1"/>
  <c r="AM10" i="44" s="1"/>
  <c r="AS10" i="44" s="1"/>
  <c r="AY10" i="44" s="1"/>
  <c r="BE10" i="44" s="1"/>
  <c r="BK10" i="44" s="1"/>
  <c r="BQ10" i="44" s="1"/>
  <c r="BW10" i="44" s="1"/>
  <c r="CC10" i="44" s="1"/>
  <c r="N10" i="44"/>
  <c r="T10" i="44" s="1"/>
  <c r="Z10" i="44" s="1"/>
  <c r="AF10" i="44" s="1"/>
  <c r="AL10" i="44" s="1"/>
  <c r="AR10" i="44" s="1"/>
  <c r="AX10" i="44" s="1"/>
  <c r="BD10" i="44" s="1"/>
  <c r="BJ10" i="44" s="1"/>
  <c r="BP10" i="44" s="1"/>
  <c r="BV10" i="44" s="1"/>
  <c r="CB10" i="44" s="1"/>
  <c r="O9" i="44"/>
  <c r="U9" i="44" s="1"/>
  <c r="AA9" i="44" s="1"/>
  <c r="AG9" i="44" s="1"/>
  <c r="AM9" i="44" s="1"/>
  <c r="AS9" i="44" s="1"/>
  <c r="AY9" i="44" s="1"/>
  <c r="BE9" i="44" s="1"/>
  <c r="BK9" i="44" s="1"/>
  <c r="BQ9" i="44" s="1"/>
  <c r="BW9" i="44" s="1"/>
  <c r="CC9" i="44" s="1"/>
  <c r="N9" i="44"/>
  <c r="T9" i="44" s="1"/>
  <c r="Z9" i="44" s="1"/>
  <c r="AF9" i="44" s="1"/>
  <c r="AL9" i="44" s="1"/>
  <c r="AR9" i="44" s="1"/>
  <c r="AX9" i="44" s="1"/>
  <c r="BD9" i="44" s="1"/>
  <c r="BJ9" i="44" s="1"/>
  <c r="BP9" i="44" s="1"/>
  <c r="BV9" i="44" s="1"/>
  <c r="CB9" i="44" s="1"/>
  <c r="O8" i="44"/>
  <c r="U8" i="44" s="1"/>
  <c r="N8" i="44"/>
  <c r="T8" i="44" s="1"/>
  <c r="Z8" i="44" s="1"/>
  <c r="AF8" i="44" s="1"/>
  <c r="AL8" i="44" s="1"/>
  <c r="AR8" i="44" s="1"/>
  <c r="AX8" i="44" s="1"/>
  <c r="BD8" i="44" s="1"/>
  <c r="BJ8" i="44" s="1"/>
  <c r="BP8" i="44" s="1"/>
  <c r="BV8" i="44" s="1"/>
  <c r="CB8" i="44" s="1"/>
  <c r="G11" i="43"/>
  <c r="M10" i="43"/>
  <c r="S10" i="43" s="1"/>
  <c r="Y10" i="43" s="1"/>
  <c r="AE10" i="43" s="1"/>
  <c r="AK10" i="43" s="1"/>
  <c r="AQ10" i="43" s="1"/>
  <c r="AW10" i="43" s="1"/>
  <c r="BC10" i="43" s="1"/>
  <c r="BI10" i="43" s="1"/>
  <c r="BO10" i="43" s="1"/>
  <c r="BU10" i="43" s="1"/>
  <c r="CA10" i="43" s="1"/>
  <c r="L10" i="43"/>
  <c r="R10" i="43" s="1"/>
  <c r="X10" i="43" s="1"/>
  <c r="AD10" i="43" s="1"/>
  <c r="AJ10" i="43" s="1"/>
  <c r="AP10" i="43" s="1"/>
  <c r="AV10" i="43" s="1"/>
  <c r="BB10" i="43" s="1"/>
  <c r="BH10" i="43" s="1"/>
  <c r="BN10" i="43" s="1"/>
  <c r="BT10" i="43" s="1"/>
  <c r="BZ10" i="43" s="1"/>
  <c r="M9" i="43"/>
  <c r="S9" i="43" s="1"/>
  <c r="Y9" i="43" s="1"/>
  <c r="AE9" i="43" s="1"/>
  <c r="AK9" i="43" s="1"/>
  <c r="AQ9" i="43" s="1"/>
  <c r="AW9" i="43" s="1"/>
  <c r="BC9" i="43" s="1"/>
  <c r="BI9" i="43" s="1"/>
  <c r="BO9" i="43" s="1"/>
  <c r="BU9" i="43" s="1"/>
  <c r="CA9" i="43" s="1"/>
  <c r="L9" i="43"/>
  <c r="R9" i="43" s="1"/>
  <c r="X9" i="43" s="1"/>
  <c r="AD9" i="43" s="1"/>
  <c r="AJ9" i="43" s="1"/>
  <c r="AP9" i="43" s="1"/>
  <c r="AV9" i="43" s="1"/>
  <c r="BB9" i="43" s="1"/>
  <c r="BH9" i="43" s="1"/>
  <c r="BN9" i="43" s="1"/>
  <c r="BT9" i="43" s="1"/>
  <c r="BZ9" i="43" s="1"/>
  <c r="U328" i="44" l="1"/>
  <c r="AA328" i="44" s="1"/>
  <c r="AG328" i="44" s="1"/>
  <c r="AM328" i="44" s="1"/>
  <c r="O328" i="44"/>
  <c r="AA8" i="44"/>
  <c r="AG8" i="44" s="1"/>
  <c r="AM8" i="44" s="1"/>
  <c r="AS8" i="44" s="1"/>
  <c r="AS328" i="44" l="1"/>
  <c r="AY8" i="44"/>
  <c r="CC9" i="28"/>
  <c r="CC10" i="28"/>
  <c r="CB9" i="28"/>
  <c r="CB10" i="28"/>
  <c r="AY328" i="44" l="1"/>
  <c r="BE8" i="44"/>
  <c r="BX181" i="33"/>
  <c r="CD181" i="33" s="1"/>
  <c r="BX182" i="33"/>
  <c r="CD182" i="33" s="1"/>
  <c r="BX183" i="33"/>
  <c r="CD183" i="33" s="1"/>
  <c r="BX184" i="33"/>
  <c r="CD184" i="33" s="1"/>
  <c r="BW181" i="33"/>
  <c r="CC181" i="33" s="1"/>
  <c r="BW182" i="33"/>
  <c r="CC182" i="33" s="1"/>
  <c r="BW183" i="33"/>
  <c r="CC183" i="33" s="1"/>
  <c r="BW184" i="33"/>
  <c r="CC184" i="33" s="1"/>
  <c r="BE328" i="44" l="1"/>
  <c r="BK8" i="44"/>
  <c r="BX180" i="33"/>
  <c r="CD180" i="33" s="1"/>
  <c r="BW180" i="33"/>
  <c r="CC180" i="33" s="1"/>
  <c r="BX176" i="33"/>
  <c r="CD176" i="33" s="1"/>
  <c r="BX177" i="33"/>
  <c r="CD177" i="33" s="1"/>
  <c r="BX178" i="33"/>
  <c r="CD178" i="33" s="1"/>
  <c r="BX179" i="33"/>
  <c r="CD179" i="33" s="1"/>
  <c r="BW176" i="33"/>
  <c r="CC176" i="33" s="1"/>
  <c r="BW177" i="33"/>
  <c r="CC177" i="33" s="1"/>
  <c r="BW178" i="33"/>
  <c r="CC178" i="33" s="1"/>
  <c r="BW179" i="33"/>
  <c r="CC179" i="33" s="1"/>
  <c r="BK328" i="44" l="1"/>
  <c r="BQ8" i="44"/>
  <c r="BR173" i="33"/>
  <c r="BX173" i="33" s="1"/>
  <c r="CD173" i="33" s="1"/>
  <c r="BR174" i="33"/>
  <c r="BX174" i="33" s="1"/>
  <c r="CD174" i="33" s="1"/>
  <c r="BR175" i="33"/>
  <c r="BX175" i="33" s="1"/>
  <c r="CD175" i="33" s="1"/>
  <c r="BQ173" i="33"/>
  <c r="BW173" i="33" s="1"/>
  <c r="CC173" i="33" s="1"/>
  <c r="BQ174" i="33"/>
  <c r="BW174" i="33" s="1"/>
  <c r="CC174" i="33" s="1"/>
  <c r="BQ175" i="33"/>
  <c r="BW175" i="33" s="1"/>
  <c r="CC175" i="33" s="1"/>
  <c r="BQ328" i="44" l="1"/>
  <c r="BW8" i="44"/>
  <c r="BR168" i="33"/>
  <c r="BX168" i="33" s="1"/>
  <c r="CD168" i="33" s="1"/>
  <c r="BW328" i="44" l="1"/>
  <c r="CC328" i="44" s="1"/>
  <c r="CC8" i="44"/>
  <c r="BF165" i="33"/>
  <c r="BF166" i="33"/>
  <c r="BF167" i="33"/>
  <c r="BF168" i="33"/>
  <c r="BF169" i="33"/>
  <c r="BF170" i="33"/>
  <c r="BF171" i="33"/>
  <c r="BF172" i="33"/>
  <c r="BE165" i="33"/>
  <c r="BE166" i="33"/>
  <c r="BE167" i="33"/>
  <c r="BE168" i="33"/>
  <c r="BE169" i="33"/>
  <c r="BE170" i="33"/>
  <c r="BE171" i="33"/>
  <c r="BE172" i="33"/>
  <c r="BK16" i="28" l="1"/>
  <c r="BQ16" i="28" s="1"/>
  <c r="BW16" i="28" s="1"/>
  <c r="CC16" i="28" s="1"/>
  <c r="BJ16" i="28"/>
  <c r="BP16" i="28" s="1"/>
  <c r="BV16" i="28" s="1"/>
  <c r="CB16" i="28" s="1"/>
  <c r="BL165" i="33"/>
  <c r="BR165" i="33" s="1"/>
  <c r="BX165" i="33" s="1"/>
  <c r="CD165" i="33" s="1"/>
  <c r="BL166" i="33"/>
  <c r="BR166" i="33" s="1"/>
  <c r="BX166" i="33" s="1"/>
  <c r="CD166" i="33" s="1"/>
  <c r="BL167" i="33"/>
  <c r="BR167" i="33" s="1"/>
  <c r="BX167" i="33" s="1"/>
  <c r="CD167" i="33" s="1"/>
  <c r="BL169" i="33"/>
  <c r="BR169" i="33" s="1"/>
  <c r="BX169" i="33" s="1"/>
  <c r="CD169" i="33" s="1"/>
  <c r="BL170" i="33"/>
  <c r="BR170" i="33" s="1"/>
  <c r="BX170" i="33" s="1"/>
  <c r="CD170" i="33" s="1"/>
  <c r="BL171" i="33"/>
  <c r="BR171" i="33" s="1"/>
  <c r="BX171" i="33" s="1"/>
  <c r="CD171" i="33" s="1"/>
  <c r="BL172" i="33"/>
  <c r="BR172" i="33" s="1"/>
  <c r="BX172" i="33" s="1"/>
  <c r="CD172" i="33" s="1"/>
  <c r="BK165" i="33"/>
  <c r="BQ165" i="33" s="1"/>
  <c r="BW165" i="33" s="1"/>
  <c r="CC165" i="33" s="1"/>
  <c r="BK166" i="33"/>
  <c r="BQ166" i="33" s="1"/>
  <c r="BW166" i="33" s="1"/>
  <c r="CC166" i="33" s="1"/>
  <c r="BK167" i="33"/>
  <c r="BQ167" i="33" s="1"/>
  <c r="BW167" i="33" s="1"/>
  <c r="CC167" i="33" s="1"/>
  <c r="BK168" i="33"/>
  <c r="BQ168" i="33" s="1"/>
  <c r="BW168" i="33" s="1"/>
  <c r="CC168" i="33" s="1"/>
  <c r="BK169" i="33"/>
  <c r="BQ169" i="33" s="1"/>
  <c r="BW169" i="33" s="1"/>
  <c r="CC169" i="33" s="1"/>
  <c r="BK170" i="33"/>
  <c r="BQ170" i="33" s="1"/>
  <c r="BW170" i="33" s="1"/>
  <c r="CC170" i="33" s="1"/>
  <c r="BK171" i="33"/>
  <c r="BQ171" i="33" s="1"/>
  <c r="BW171" i="33" s="1"/>
  <c r="CC171" i="33" s="1"/>
  <c r="BK172" i="33"/>
  <c r="BQ172" i="33" s="1"/>
  <c r="BW172" i="33" s="1"/>
  <c r="CC172" i="33" s="1"/>
  <c r="BF162" i="33" l="1"/>
  <c r="BL162" i="33" s="1"/>
  <c r="BR162" i="33" s="1"/>
  <c r="BX162" i="33" s="1"/>
  <c r="CD162" i="33" s="1"/>
  <c r="BE162" i="33"/>
  <c r="BK162" i="33" s="1"/>
  <c r="BQ162" i="33" s="1"/>
  <c r="BW162" i="33" s="1"/>
  <c r="CC162" i="33" s="1"/>
  <c r="BF161" i="33"/>
  <c r="BL161" i="33" s="1"/>
  <c r="BR161" i="33" s="1"/>
  <c r="BX161" i="33" s="1"/>
  <c r="CD161" i="33" s="1"/>
  <c r="BE161" i="33"/>
  <c r="BK161" i="33" s="1"/>
  <c r="BQ161" i="33" s="1"/>
  <c r="BW161" i="33" s="1"/>
  <c r="CC161" i="33" s="1"/>
  <c r="P132" i="33" l="1"/>
  <c r="V132" i="33" s="1"/>
  <c r="AB132" i="33" s="1"/>
  <c r="AH132" i="33" s="1"/>
  <c r="AN132" i="33" s="1"/>
  <c r="AT132" i="33" s="1"/>
  <c r="AZ132" i="33" s="1"/>
  <c r="BF132" i="33" s="1"/>
  <c r="BL132" i="33" s="1"/>
  <c r="BR132" i="33" s="1"/>
  <c r="BX132" i="33" s="1"/>
  <c r="CD132" i="33" s="1"/>
  <c r="P133" i="33"/>
  <c r="V133" i="33" s="1"/>
  <c r="AB133" i="33" s="1"/>
  <c r="AH133" i="33" s="1"/>
  <c r="AN133" i="33" s="1"/>
  <c r="AT133" i="33" s="1"/>
  <c r="AZ133" i="33" s="1"/>
  <c r="BF133" i="33" s="1"/>
  <c r="BL133" i="33" s="1"/>
  <c r="BR133" i="33" s="1"/>
  <c r="BX133" i="33" s="1"/>
  <c r="CD133" i="33" s="1"/>
  <c r="P134" i="33"/>
  <c r="V134" i="33" s="1"/>
  <c r="AB134" i="33" s="1"/>
  <c r="AH134" i="33" s="1"/>
  <c r="AN134" i="33" s="1"/>
  <c r="AT134" i="33" s="1"/>
  <c r="AZ134" i="33" s="1"/>
  <c r="BF134" i="33" s="1"/>
  <c r="BL134" i="33" s="1"/>
  <c r="BR134" i="33" s="1"/>
  <c r="BX134" i="33" s="1"/>
  <c r="CD134" i="33" s="1"/>
  <c r="P135" i="33"/>
  <c r="V135" i="33" s="1"/>
  <c r="AB135" i="33" s="1"/>
  <c r="AH135" i="33" s="1"/>
  <c r="AN135" i="33" s="1"/>
  <c r="AT135" i="33" s="1"/>
  <c r="AZ135" i="33" s="1"/>
  <c r="BF135" i="33" s="1"/>
  <c r="BL135" i="33" s="1"/>
  <c r="BR135" i="33" s="1"/>
  <c r="BX135" i="33" s="1"/>
  <c r="CD135" i="33" s="1"/>
  <c r="P136" i="33"/>
  <c r="V136" i="33" s="1"/>
  <c r="AB136" i="33" s="1"/>
  <c r="AH136" i="33" s="1"/>
  <c r="AN136" i="33" s="1"/>
  <c r="AT136" i="33" s="1"/>
  <c r="AZ136" i="33" s="1"/>
  <c r="BF136" i="33" s="1"/>
  <c r="BL136" i="33" s="1"/>
  <c r="BR136" i="33" s="1"/>
  <c r="BX136" i="33" s="1"/>
  <c r="CD136" i="33" s="1"/>
  <c r="P137" i="33"/>
  <c r="V137" i="33" s="1"/>
  <c r="AB137" i="33" s="1"/>
  <c r="AH137" i="33" s="1"/>
  <c r="AN137" i="33" s="1"/>
  <c r="AT137" i="33" s="1"/>
  <c r="AZ137" i="33" s="1"/>
  <c r="BF137" i="33" s="1"/>
  <c r="BL137" i="33" s="1"/>
  <c r="BR137" i="33" s="1"/>
  <c r="BX137" i="33" s="1"/>
  <c r="CD137" i="33" s="1"/>
  <c r="P138" i="33"/>
  <c r="V138" i="33" s="1"/>
  <c r="AB138" i="33" s="1"/>
  <c r="AH138" i="33" s="1"/>
  <c r="AN138" i="33" s="1"/>
  <c r="AT138" i="33" s="1"/>
  <c r="AZ138" i="33" s="1"/>
  <c r="BF138" i="33" s="1"/>
  <c r="BL138" i="33" s="1"/>
  <c r="BR138" i="33" s="1"/>
  <c r="BX138" i="33" s="1"/>
  <c r="CD138" i="33" s="1"/>
  <c r="P139" i="33"/>
  <c r="V139" i="33" s="1"/>
  <c r="AB139" i="33" s="1"/>
  <c r="AH139" i="33" s="1"/>
  <c r="AN139" i="33" s="1"/>
  <c r="AT139" i="33" s="1"/>
  <c r="AZ139" i="33" s="1"/>
  <c r="BF139" i="33" s="1"/>
  <c r="BL139" i="33" s="1"/>
  <c r="BR139" i="33" s="1"/>
  <c r="BX139" i="33" s="1"/>
  <c r="CD139" i="33" s="1"/>
  <c r="P140" i="33"/>
  <c r="V140" i="33" s="1"/>
  <c r="AB140" i="33" s="1"/>
  <c r="AH140" i="33" s="1"/>
  <c r="AN140" i="33" s="1"/>
  <c r="AT140" i="33" s="1"/>
  <c r="AZ140" i="33" s="1"/>
  <c r="BF140" i="33" s="1"/>
  <c r="BL140" i="33" s="1"/>
  <c r="BR140" i="33" s="1"/>
  <c r="BX140" i="33" s="1"/>
  <c r="CD140" i="33" s="1"/>
  <c r="P141" i="33"/>
  <c r="V141" i="33" s="1"/>
  <c r="AB141" i="33" s="1"/>
  <c r="AH141" i="33" s="1"/>
  <c r="AN141" i="33" s="1"/>
  <c r="AT141" i="33" s="1"/>
  <c r="AZ141" i="33" s="1"/>
  <c r="BF141" i="33" s="1"/>
  <c r="BL141" i="33" s="1"/>
  <c r="BR141" i="33" s="1"/>
  <c r="BX141" i="33" s="1"/>
  <c r="CD141" i="33" s="1"/>
  <c r="P142" i="33"/>
  <c r="V142" i="33" s="1"/>
  <c r="AB142" i="33" s="1"/>
  <c r="AH142" i="33" s="1"/>
  <c r="AN142" i="33" s="1"/>
  <c r="AT142" i="33" s="1"/>
  <c r="AZ142" i="33" s="1"/>
  <c r="BF142" i="33" s="1"/>
  <c r="BL142" i="33" s="1"/>
  <c r="BR142" i="33" s="1"/>
  <c r="BX142" i="33" s="1"/>
  <c r="CD142" i="33" s="1"/>
  <c r="P143" i="33"/>
  <c r="V143" i="33" s="1"/>
  <c r="AB143" i="33" s="1"/>
  <c r="AH143" i="33" s="1"/>
  <c r="AN143" i="33" s="1"/>
  <c r="AT143" i="33" s="1"/>
  <c r="AZ143" i="33" s="1"/>
  <c r="BF143" i="33" s="1"/>
  <c r="BL143" i="33" s="1"/>
  <c r="BR143" i="33" s="1"/>
  <c r="BX143" i="33" s="1"/>
  <c r="CD143" i="33" s="1"/>
  <c r="P144" i="33"/>
  <c r="V144" i="33" s="1"/>
  <c r="AB144" i="33" s="1"/>
  <c r="AH144" i="33" s="1"/>
  <c r="AN144" i="33" s="1"/>
  <c r="AT144" i="33" s="1"/>
  <c r="AZ144" i="33" s="1"/>
  <c r="BF144" i="33" s="1"/>
  <c r="BL144" i="33" s="1"/>
  <c r="BR144" i="33" s="1"/>
  <c r="BX144" i="33" s="1"/>
  <c r="CD144" i="33" s="1"/>
  <c r="P145" i="33"/>
  <c r="V145" i="33" s="1"/>
  <c r="AB145" i="33" s="1"/>
  <c r="AH145" i="33" s="1"/>
  <c r="AN145" i="33" s="1"/>
  <c r="AT145" i="33" s="1"/>
  <c r="AZ145" i="33" s="1"/>
  <c r="BF145" i="33" s="1"/>
  <c r="BL145" i="33" s="1"/>
  <c r="BR145" i="33" s="1"/>
  <c r="BX145" i="33" s="1"/>
  <c r="CD145" i="33" s="1"/>
  <c r="O132" i="33"/>
  <c r="U132" i="33" s="1"/>
  <c r="AA132" i="33" s="1"/>
  <c r="AG132" i="33" s="1"/>
  <c r="AM132" i="33" s="1"/>
  <c r="AS132" i="33" s="1"/>
  <c r="AY132" i="33" s="1"/>
  <c r="BE132" i="33" s="1"/>
  <c r="BK132" i="33" s="1"/>
  <c r="BQ132" i="33" s="1"/>
  <c r="BW132" i="33" s="1"/>
  <c r="CC132" i="33" s="1"/>
  <c r="O133" i="33"/>
  <c r="U133" i="33" s="1"/>
  <c r="AA133" i="33" s="1"/>
  <c r="AG133" i="33" s="1"/>
  <c r="AM133" i="33" s="1"/>
  <c r="AS133" i="33" s="1"/>
  <c r="AY133" i="33" s="1"/>
  <c r="BE133" i="33" s="1"/>
  <c r="BK133" i="33" s="1"/>
  <c r="BQ133" i="33" s="1"/>
  <c r="BW133" i="33" s="1"/>
  <c r="CC133" i="33" s="1"/>
  <c r="O134" i="33"/>
  <c r="U134" i="33" s="1"/>
  <c r="AA134" i="33" s="1"/>
  <c r="AG134" i="33" s="1"/>
  <c r="AM134" i="33" s="1"/>
  <c r="AS134" i="33" s="1"/>
  <c r="AY134" i="33" s="1"/>
  <c r="BE134" i="33" s="1"/>
  <c r="BK134" i="33" s="1"/>
  <c r="BQ134" i="33" s="1"/>
  <c r="BW134" i="33" s="1"/>
  <c r="CC134" i="33" s="1"/>
  <c r="O135" i="33"/>
  <c r="U135" i="33" s="1"/>
  <c r="AA135" i="33" s="1"/>
  <c r="AG135" i="33" s="1"/>
  <c r="AM135" i="33" s="1"/>
  <c r="AS135" i="33" s="1"/>
  <c r="AY135" i="33" s="1"/>
  <c r="BE135" i="33" s="1"/>
  <c r="BK135" i="33" s="1"/>
  <c r="BQ135" i="33" s="1"/>
  <c r="BW135" i="33" s="1"/>
  <c r="CC135" i="33" s="1"/>
  <c r="O136" i="33"/>
  <c r="U136" i="33" s="1"/>
  <c r="AA136" i="33" s="1"/>
  <c r="AG136" i="33" s="1"/>
  <c r="AM136" i="33" s="1"/>
  <c r="AS136" i="33" s="1"/>
  <c r="AY136" i="33" s="1"/>
  <c r="BE136" i="33" s="1"/>
  <c r="BK136" i="33" s="1"/>
  <c r="BQ136" i="33" s="1"/>
  <c r="BW136" i="33" s="1"/>
  <c r="CC136" i="33" s="1"/>
  <c r="O137" i="33"/>
  <c r="U137" i="33" s="1"/>
  <c r="AA137" i="33" s="1"/>
  <c r="AG137" i="33" s="1"/>
  <c r="AM137" i="33" s="1"/>
  <c r="AS137" i="33" s="1"/>
  <c r="AY137" i="33" s="1"/>
  <c r="BE137" i="33" s="1"/>
  <c r="BK137" i="33" s="1"/>
  <c r="BQ137" i="33" s="1"/>
  <c r="BW137" i="33" s="1"/>
  <c r="CC137" i="33" s="1"/>
  <c r="O138" i="33"/>
  <c r="U138" i="33" s="1"/>
  <c r="AA138" i="33" s="1"/>
  <c r="AG138" i="33" s="1"/>
  <c r="AM138" i="33" s="1"/>
  <c r="AS138" i="33" s="1"/>
  <c r="AY138" i="33" s="1"/>
  <c r="BE138" i="33" s="1"/>
  <c r="BK138" i="33" s="1"/>
  <c r="BQ138" i="33" s="1"/>
  <c r="BW138" i="33" s="1"/>
  <c r="CC138" i="33" s="1"/>
  <c r="O139" i="33"/>
  <c r="U139" i="33" s="1"/>
  <c r="AA139" i="33" s="1"/>
  <c r="AG139" i="33" s="1"/>
  <c r="AM139" i="33" s="1"/>
  <c r="AS139" i="33" s="1"/>
  <c r="AY139" i="33" s="1"/>
  <c r="BE139" i="33" s="1"/>
  <c r="BK139" i="33" s="1"/>
  <c r="BQ139" i="33" s="1"/>
  <c r="BW139" i="33" s="1"/>
  <c r="CC139" i="33" s="1"/>
  <c r="O140" i="33"/>
  <c r="U140" i="33" s="1"/>
  <c r="AA140" i="33" s="1"/>
  <c r="AG140" i="33" s="1"/>
  <c r="AM140" i="33" s="1"/>
  <c r="AS140" i="33" s="1"/>
  <c r="AY140" i="33" s="1"/>
  <c r="BE140" i="33" s="1"/>
  <c r="BK140" i="33" s="1"/>
  <c r="BQ140" i="33" s="1"/>
  <c r="BW140" i="33" s="1"/>
  <c r="CC140" i="33" s="1"/>
  <c r="O141" i="33"/>
  <c r="U141" i="33" s="1"/>
  <c r="AA141" i="33" s="1"/>
  <c r="AG141" i="33" s="1"/>
  <c r="AM141" i="33" s="1"/>
  <c r="AS141" i="33" s="1"/>
  <c r="AY141" i="33" s="1"/>
  <c r="BE141" i="33" s="1"/>
  <c r="BK141" i="33" s="1"/>
  <c r="BQ141" i="33" s="1"/>
  <c r="BW141" i="33" s="1"/>
  <c r="CC141" i="33" s="1"/>
  <c r="O142" i="33"/>
  <c r="U142" i="33" s="1"/>
  <c r="AA142" i="33" s="1"/>
  <c r="AG142" i="33" s="1"/>
  <c r="AM142" i="33" s="1"/>
  <c r="AS142" i="33" s="1"/>
  <c r="AY142" i="33" s="1"/>
  <c r="BE142" i="33" s="1"/>
  <c r="BK142" i="33" s="1"/>
  <c r="BQ142" i="33" s="1"/>
  <c r="BW142" i="33" s="1"/>
  <c r="CC142" i="33" s="1"/>
  <c r="O143" i="33"/>
  <c r="U143" i="33" s="1"/>
  <c r="AA143" i="33" s="1"/>
  <c r="AG143" i="33" s="1"/>
  <c r="AM143" i="33" s="1"/>
  <c r="AS143" i="33" s="1"/>
  <c r="AY143" i="33" s="1"/>
  <c r="BE143" i="33" s="1"/>
  <c r="BK143" i="33" s="1"/>
  <c r="BQ143" i="33" s="1"/>
  <c r="BW143" i="33" s="1"/>
  <c r="CC143" i="33" s="1"/>
  <c r="O144" i="33"/>
  <c r="U144" i="33" s="1"/>
  <c r="AA144" i="33" s="1"/>
  <c r="AG144" i="33" s="1"/>
  <c r="AM144" i="33" s="1"/>
  <c r="AS144" i="33" s="1"/>
  <c r="AY144" i="33" s="1"/>
  <c r="BE144" i="33" s="1"/>
  <c r="BK144" i="33" s="1"/>
  <c r="BQ144" i="33" s="1"/>
  <c r="BW144" i="33" s="1"/>
  <c r="CC144" i="33" s="1"/>
  <c r="O145" i="33"/>
  <c r="U145" i="33" s="1"/>
  <c r="AA145" i="33" s="1"/>
  <c r="AG145" i="33" s="1"/>
  <c r="AM145" i="33" s="1"/>
  <c r="AS145" i="33" s="1"/>
  <c r="AY145" i="33" s="1"/>
  <c r="BE145" i="33" s="1"/>
  <c r="BK145" i="33" s="1"/>
  <c r="BQ145" i="33" s="1"/>
  <c r="BW145" i="33" s="1"/>
  <c r="CC145" i="33" s="1"/>
  <c r="CA11" i="43" l="1"/>
  <c r="BF149" i="33"/>
  <c r="BL149" i="33" s="1"/>
  <c r="BR149" i="33" s="1"/>
  <c r="BX149" i="33" s="1"/>
  <c r="CD149" i="33" s="1"/>
  <c r="BF150" i="33"/>
  <c r="BL150" i="33" s="1"/>
  <c r="BR150" i="33" s="1"/>
  <c r="BX150" i="33" s="1"/>
  <c r="CD150" i="33" s="1"/>
  <c r="BF151" i="33"/>
  <c r="BL151" i="33" s="1"/>
  <c r="BR151" i="33" s="1"/>
  <c r="BX151" i="33" s="1"/>
  <c r="CD151" i="33" s="1"/>
  <c r="BF152" i="33"/>
  <c r="BL152" i="33" s="1"/>
  <c r="BR152" i="33" s="1"/>
  <c r="BX152" i="33" s="1"/>
  <c r="CD152" i="33" s="1"/>
  <c r="BF153" i="33"/>
  <c r="BL153" i="33" s="1"/>
  <c r="BR153" i="33" s="1"/>
  <c r="BX153" i="33" s="1"/>
  <c r="CD153" i="33" s="1"/>
  <c r="BF154" i="33"/>
  <c r="BL154" i="33" s="1"/>
  <c r="BR154" i="33" s="1"/>
  <c r="BX154" i="33" s="1"/>
  <c r="CD154" i="33" s="1"/>
  <c r="BF155" i="33"/>
  <c r="BL155" i="33" s="1"/>
  <c r="BR155" i="33" s="1"/>
  <c r="BX155" i="33" s="1"/>
  <c r="CD155" i="33" s="1"/>
  <c r="BF156" i="33"/>
  <c r="BL156" i="33" s="1"/>
  <c r="BR156" i="33" s="1"/>
  <c r="BX156" i="33" s="1"/>
  <c r="CD156" i="33" s="1"/>
  <c r="BF157" i="33"/>
  <c r="BL157" i="33" s="1"/>
  <c r="BR157" i="33" s="1"/>
  <c r="BX157" i="33" s="1"/>
  <c r="CD157" i="33" s="1"/>
  <c r="BF158" i="33"/>
  <c r="BL158" i="33" s="1"/>
  <c r="BR158" i="33" s="1"/>
  <c r="BX158" i="33" s="1"/>
  <c r="CD158" i="33" s="1"/>
  <c r="BF159" i="33"/>
  <c r="BL159" i="33" s="1"/>
  <c r="BR159" i="33" s="1"/>
  <c r="BX159" i="33" s="1"/>
  <c r="CD159" i="33" s="1"/>
  <c r="BF160" i="33"/>
  <c r="BL160" i="33" s="1"/>
  <c r="BR160" i="33" s="1"/>
  <c r="BX160" i="33" s="1"/>
  <c r="CD160" i="33" s="1"/>
  <c r="BF163" i="33"/>
  <c r="BL163" i="33" s="1"/>
  <c r="BR163" i="33" s="1"/>
  <c r="BX163" i="33" s="1"/>
  <c r="CD163" i="33" s="1"/>
  <c r="BF164" i="33"/>
  <c r="BL164" i="33" s="1"/>
  <c r="BR164" i="33" s="1"/>
  <c r="BX164" i="33" s="1"/>
  <c r="CD164" i="33" s="1"/>
  <c r="BE149" i="33"/>
  <c r="BK149" i="33" s="1"/>
  <c r="BQ149" i="33" s="1"/>
  <c r="BW149" i="33" s="1"/>
  <c r="CC149" i="33" s="1"/>
  <c r="BE150" i="33"/>
  <c r="BK150" i="33" s="1"/>
  <c r="BQ150" i="33" s="1"/>
  <c r="BW150" i="33" s="1"/>
  <c r="CC150" i="33" s="1"/>
  <c r="BE151" i="33"/>
  <c r="BK151" i="33" s="1"/>
  <c r="BQ151" i="33" s="1"/>
  <c r="BW151" i="33" s="1"/>
  <c r="CC151" i="33" s="1"/>
  <c r="BE152" i="33"/>
  <c r="BK152" i="33" s="1"/>
  <c r="BQ152" i="33" s="1"/>
  <c r="BW152" i="33" s="1"/>
  <c r="CC152" i="33" s="1"/>
  <c r="BE153" i="33"/>
  <c r="BK153" i="33" s="1"/>
  <c r="BQ153" i="33" s="1"/>
  <c r="BW153" i="33" s="1"/>
  <c r="CC153" i="33" s="1"/>
  <c r="BE154" i="33"/>
  <c r="BK154" i="33" s="1"/>
  <c r="BQ154" i="33" s="1"/>
  <c r="BW154" i="33" s="1"/>
  <c r="CC154" i="33" s="1"/>
  <c r="BE155" i="33"/>
  <c r="BK155" i="33" s="1"/>
  <c r="BQ155" i="33" s="1"/>
  <c r="BW155" i="33" s="1"/>
  <c r="CC155" i="33" s="1"/>
  <c r="BE156" i="33"/>
  <c r="BK156" i="33" s="1"/>
  <c r="BQ156" i="33" s="1"/>
  <c r="BW156" i="33" s="1"/>
  <c r="CC156" i="33" s="1"/>
  <c r="BE157" i="33"/>
  <c r="BK157" i="33" s="1"/>
  <c r="BQ157" i="33" s="1"/>
  <c r="BW157" i="33" s="1"/>
  <c r="CC157" i="33" s="1"/>
  <c r="BE158" i="33"/>
  <c r="BK158" i="33" s="1"/>
  <c r="BQ158" i="33" s="1"/>
  <c r="BW158" i="33" s="1"/>
  <c r="CC158" i="33" s="1"/>
  <c r="BE159" i="33"/>
  <c r="BK159" i="33" s="1"/>
  <c r="BQ159" i="33" s="1"/>
  <c r="BW159" i="33" s="1"/>
  <c r="CC159" i="33" s="1"/>
  <c r="BE160" i="33"/>
  <c r="BK160" i="33" s="1"/>
  <c r="BQ160" i="33" s="1"/>
  <c r="BW160" i="33" s="1"/>
  <c r="CC160" i="33" s="1"/>
  <c r="BE163" i="33"/>
  <c r="BK163" i="33" s="1"/>
  <c r="BQ163" i="33" s="1"/>
  <c r="BW163" i="33" s="1"/>
  <c r="CC163" i="33" s="1"/>
  <c r="BE164" i="33"/>
  <c r="BK164" i="33" s="1"/>
  <c r="BQ164" i="33" s="1"/>
  <c r="BW164" i="33" s="1"/>
  <c r="CC164" i="33" s="1"/>
  <c r="AY15" i="28" l="1"/>
  <c r="BE15" i="28" s="1"/>
  <c r="BK15" i="28" s="1"/>
  <c r="BQ15" i="28" s="1"/>
  <c r="BW15" i="28" s="1"/>
  <c r="CC15" i="28" s="1"/>
  <c r="AX15" i="28"/>
  <c r="BD15" i="28" s="1"/>
  <c r="BJ15" i="28" s="1"/>
  <c r="BP15" i="28" s="1"/>
  <c r="BV15" i="28" s="1"/>
  <c r="CB15" i="28" s="1"/>
  <c r="AZ146" i="33" l="1"/>
  <c r="BF146" i="33" s="1"/>
  <c r="AZ147" i="33"/>
  <c r="BF147" i="33" s="1"/>
  <c r="BL147" i="33" s="1"/>
  <c r="BR147" i="33" s="1"/>
  <c r="BX147" i="33" s="1"/>
  <c r="CD147" i="33" s="1"/>
  <c r="AZ148" i="33"/>
  <c r="BF148" i="33" s="1"/>
  <c r="BL148" i="33" s="1"/>
  <c r="BR148" i="33" s="1"/>
  <c r="BX148" i="33" s="1"/>
  <c r="CD148" i="33" s="1"/>
  <c r="AY146" i="33"/>
  <c r="BE146" i="33" s="1"/>
  <c r="BK146" i="33" s="1"/>
  <c r="BQ146" i="33" s="1"/>
  <c r="BW146" i="33" s="1"/>
  <c r="CC146" i="33" s="1"/>
  <c r="AY147" i="33"/>
  <c r="BE147" i="33" s="1"/>
  <c r="BK147" i="33" s="1"/>
  <c r="BQ147" i="33" s="1"/>
  <c r="BW147" i="33" s="1"/>
  <c r="CC147" i="33" s="1"/>
  <c r="AY148" i="33"/>
  <c r="BE148" i="33" s="1"/>
  <c r="BK148" i="33" s="1"/>
  <c r="BQ148" i="33" s="1"/>
  <c r="BW148" i="33" s="1"/>
  <c r="CC148" i="33" s="1"/>
  <c r="BL146" i="33" l="1"/>
  <c r="BR146" i="33" l="1"/>
  <c r="BX146" i="33" s="1"/>
  <c r="CD146" i="33" l="1"/>
  <c r="Q12" i="34" l="1"/>
  <c r="O12" i="34"/>
  <c r="G12" i="34"/>
  <c r="H14" i="35"/>
  <c r="O8" i="30" l="1"/>
  <c r="U8" i="30" s="1"/>
  <c r="O9" i="30"/>
  <c r="U9" i="30" s="1"/>
  <c r="O10" i="30"/>
  <c r="U10" i="30" s="1"/>
  <c r="O11" i="30"/>
  <c r="U11" i="30" s="1"/>
  <c r="O12" i="30"/>
  <c r="U12" i="30" s="1"/>
  <c r="O13" i="30"/>
  <c r="U13" i="30" s="1"/>
  <c r="O14" i="30"/>
  <c r="U14" i="30" s="1"/>
  <c r="O15" i="30"/>
  <c r="U15" i="30" s="1"/>
  <c r="O16" i="30"/>
  <c r="U16" i="30" s="1"/>
  <c r="O17" i="30"/>
  <c r="U17" i="30" s="1"/>
  <c r="O18" i="30"/>
  <c r="U18" i="30" s="1"/>
  <c r="O19" i="30"/>
  <c r="U19" i="30" s="1"/>
  <c r="O20" i="30"/>
  <c r="U20" i="30" s="1"/>
  <c r="O21" i="30"/>
  <c r="U21" i="30" s="1"/>
  <c r="O22" i="30"/>
  <c r="O23" i="30"/>
  <c r="O24" i="30"/>
  <c r="O25" i="30"/>
  <c r="O26" i="30"/>
  <c r="O27" i="30"/>
  <c r="O28" i="30"/>
  <c r="O29" i="30"/>
  <c r="O30" i="30"/>
  <c r="O31" i="30"/>
  <c r="O32" i="30"/>
  <c r="O33" i="30"/>
  <c r="O34" i="30"/>
  <c r="O35" i="30"/>
  <c r="O36" i="30"/>
  <c r="O37" i="30"/>
  <c r="O38" i="30"/>
  <c r="O39" i="30"/>
  <c r="O40" i="30"/>
  <c r="O41" i="30"/>
  <c r="O42" i="30"/>
  <c r="O43" i="30"/>
  <c r="O44" i="30"/>
  <c r="O45" i="30"/>
  <c r="O46" i="30"/>
  <c r="O47" i="30"/>
  <c r="N8" i="30"/>
  <c r="T8" i="30" s="1"/>
  <c r="N9" i="30"/>
  <c r="T9" i="30" s="1"/>
  <c r="N10" i="30"/>
  <c r="T10" i="30" s="1"/>
  <c r="N11" i="30"/>
  <c r="T11" i="30" s="1"/>
  <c r="N12" i="30"/>
  <c r="T12" i="30" s="1"/>
  <c r="N13" i="30"/>
  <c r="T13" i="30" s="1"/>
  <c r="N14" i="30"/>
  <c r="T14" i="30" s="1"/>
  <c r="N15" i="30"/>
  <c r="T15" i="30" s="1"/>
  <c r="N16" i="30"/>
  <c r="T16" i="30" s="1"/>
  <c r="N17" i="30"/>
  <c r="T17" i="30" s="1"/>
  <c r="N18" i="30"/>
  <c r="T18" i="30" s="1"/>
  <c r="N19" i="30"/>
  <c r="T19" i="30" s="1"/>
  <c r="N20" i="30"/>
  <c r="T20" i="30" s="1"/>
  <c r="N21" i="30"/>
  <c r="T21" i="30" s="1"/>
  <c r="N22" i="30"/>
  <c r="T22" i="30" s="1"/>
  <c r="N23" i="30"/>
  <c r="T23" i="30" s="1"/>
  <c r="N24" i="30"/>
  <c r="T24" i="30" s="1"/>
  <c r="N25" i="30"/>
  <c r="T25" i="30" s="1"/>
  <c r="N26" i="30"/>
  <c r="T26" i="30" s="1"/>
  <c r="N27" i="30"/>
  <c r="T27" i="30" s="1"/>
  <c r="N28" i="30"/>
  <c r="N29" i="30"/>
  <c r="N30" i="30"/>
  <c r="N31" i="30"/>
  <c r="N32" i="30"/>
  <c r="N33" i="30"/>
  <c r="N34" i="30"/>
  <c r="N35" i="30"/>
  <c r="N36" i="30"/>
  <c r="N37" i="30"/>
  <c r="BW12" i="34" l="1"/>
  <c r="BZ14" i="35" l="1"/>
  <c r="BX14" i="35"/>
  <c r="P105" i="33" l="1"/>
  <c r="V105" i="33" s="1"/>
  <c r="AB105" i="33" s="1"/>
  <c r="AH105" i="33" s="1"/>
  <c r="AN105" i="33" s="1"/>
  <c r="AT105" i="33" s="1"/>
  <c r="AZ105" i="33" s="1"/>
  <c r="BF105" i="33" s="1"/>
  <c r="BL105" i="33" s="1"/>
  <c r="BR105" i="33" s="1"/>
  <c r="BX105" i="33" s="1"/>
  <c r="CD105" i="33" s="1"/>
  <c r="P106" i="33"/>
  <c r="V106" i="33" s="1"/>
  <c r="AB106" i="33" s="1"/>
  <c r="AH106" i="33" s="1"/>
  <c r="AN106" i="33" s="1"/>
  <c r="AT106" i="33" s="1"/>
  <c r="AZ106" i="33" s="1"/>
  <c r="BF106" i="33" s="1"/>
  <c r="BL106" i="33" s="1"/>
  <c r="BR106" i="33" s="1"/>
  <c r="BX106" i="33" s="1"/>
  <c r="CD106" i="33" s="1"/>
  <c r="P107" i="33"/>
  <c r="V107" i="33" s="1"/>
  <c r="AB107" i="33" s="1"/>
  <c r="AH107" i="33" s="1"/>
  <c r="AN107" i="33" s="1"/>
  <c r="AT107" i="33" s="1"/>
  <c r="AZ107" i="33" s="1"/>
  <c r="BF107" i="33" s="1"/>
  <c r="BL107" i="33" s="1"/>
  <c r="BR107" i="33" s="1"/>
  <c r="BX107" i="33" s="1"/>
  <c r="CD107" i="33" s="1"/>
  <c r="P108" i="33"/>
  <c r="V108" i="33" s="1"/>
  <c r="AB108" i="33" s="1"/>
  <c r="AH108" i="33" s="1"/>
  <c r="AN108" i="33" s="1"/>
  <c r="AT108" i="33" s="1"/>
  <c r="AZ108" i="33" s="1"/>
  <c r="BF108" i="33" s="1"/>
  <c r="BL108" i="33" s="1"/>
  <c r="BR108" i="33" s="1"/>
  <c r="BX108" i="33" s="1"/>
  <c r="CD108" i="33" s="1"/>
  <c r="P109" i="33"/>
  <c r="V109" i="33" s="1"/>
  <c r="AB109" i="33" s="1"/>
  <c r="AH109" i="33" s="1"/>
  <c r="AN109" i="33" s="1"/>
  <c r="AT109" i="33" s="1"/>
  <c r="AZ109" i="33" s="1"/>
  <c r="BF109" i="33" s="1"/>
  <c r="BL109" i="33" s="1"/>
  <c r="BR109" i="33" s="1"/>
  <c r="BX109" i="33" s="1"/>
  <c r="CD109" i="33" s="1"/>
  <c r="P110" i="33"/>
  <c r="V110" i="33" s="1"/>
  <c r="AB110" i="33" s="1"/>
  <c r="AH110" i="33" s="1"/>
  <c r="AN110" i="33" s="1"/>
  <c r="AT110" i="33" s="1"/>
  <c r="AZ110" i="33" s="1"/>
  <c r="BF110" i="33" s="1"/>
  <c r="BL110" i="33" s="1"/>
  <c r="BR110" i="33" s="1"/>
  <c r="BX110" i="33" s="1"/>
  <c r="CD110" i="33" s="1"/>
  <c r="P111" i="33"/>
  <c r="V111" i="33" s="1"/>
  <c r="AB111" i="33" s="1"/>
  <c r="AH111" i="33" s="1"/>
  <c r="AN111" i="33" s="1"/>
  <c r="AT111" i="33" s="1"/>
  <c r="AZ111" i="33" s="1"/>
  <c r="BF111" i="33" s="1"/>
  <c r="BL111" i="33" s="1"/>
  <c r="BR111" i="33" s="1"/>
  <c r="BX111" i="33" s="1"/>
  <c r="CD111" i="33" s="1"/>
  <c r="P112" i="33"/>
  <c r="V112" i="33" s="1"/>
  <c r="AB112" i="33" s="1"/>
  <c r="AH112" i="33" s="1"/>
  <c r="AN112" i="33" s="1"/>
  <c r="AT112" i="33" s="1"/>
  <c r="AZ112" i="33" s="1"/>
  <c r="BF112" i="33" s="1"/>
  <c r="BL112" i="33" s="1"/>
  <c r="BR112" i="33" s="1"/>
  <c r="BX112" i="33" s="1"/>
  <c r="CD112" i="33" s="1"/>
  <c r="P113" i="33"/>
  <c r="V113" i="33" s="1"/>
  <c r="AB113" i="33" s="1"/>
  <c r="AH113" i="33" s="1"/>
  <c r="AN113" i="33" s="1"/>
  <c r="AT113" i="33" s="1"/>
  <c r="AZ113" i="33" s="1"/>
  <c r="BF113" i="33" s="1"/>
  <c r="BL113" i="33" s="1"/>
  <c r="BR113" i="33" s="1"/>
  <c r="BX113" i="33" s="1"/>
  <c r="CD113" i="33" s="1"/>
  <c r="P114" i="33"/>
  <c r="V114" i="33" s="1"/>
  <c r="AB114" i="33" s="1"/>
  <c r="AH114" i="33" s="1"/>
  <c r="AN114" i="33" s="1"/>
  <c r="AT114" i="33" s="1"/>
  <c r="AZ114" i="33" s="1"/>
  <c r="BF114" i="33" s="1"/>
  <c r="BL114" i="33" s="1"/>
  <c r="BR114" i="33" s="1"/>
  <c r="BX114" i="33" s="1"/>
  <c r="CD114" i="33" s="1"/>
  <c r="P115" i="33"/>
  <c r="V115" i="33" s="1"/>
  <c r="AB115" i="33" s="1"/>
  <c r="AH115" i="33" s="1"/>
  <c r="AN115" i="33" s="1"/>
  <c r="AT115" i="33" s="1"/>
  <c r="AZ115" i="33" s="1"/>
  <c r="BF115" i="33" s="1"/>
  <c r="BL115" i="33" s="1"/>
  <c r="BR115" i="33" s="1"/>
  <c r="BX115" i="33" s="1"/>
  <c r="CD115" i="33" s="1"/>
  <c r="P116" i="33"/>
  <c r="V116" i="33" s="1"/>
  <c r="AB116" i="33" s="1"/>
  <c r="AH116" i="33" s="1"/>
  <c r="AN116" i="33" s="1"/>
  <c r="AT116" i="33" s="1"/>
  <c r="AZ116" i="33" s="1"/>
  <c r="BF116" i="33" s="1"/>
  <c r="BL116" i="33" s="1"/>
  <c r="BR116" i="33" s="1"/>
  <c r="BX116" i="33" s="1"/>
  <c r="CD116" i="33" s="1"/>
  <c r="P117" i="33"/>
  <c r="V117" i="33" s="1"/>
  <c r="AB117" i="33" s="1"/>
  <c r="AH117" i="33" s="1"/>
  <c r="AN117" i="33" s="1"/>
  <c r="AT117" i="33" s="1"/>
  <c r="AZ117" i="33" s="1"/>
  <c r="BF117" i="33" s="1"/>
  <c r="BL117" i="33" s="1"/>
  <c r="BR117" i="33" s="1"/>
  <c r="BX117" i="33" s="1"/>
  <c r="CD117" i="33" s="1"/>
  <c r="P118" i="33"/>
  <c r="V118" i="33" s="1"/>
  <c r="AB118" i="33" s="1"/>
  <c r="AH118" i="33" s="1"/>
  <c r="AN118" i="33" s="1"/>
  <c r="AT118" i="33" s="1"/>
  <c r="AZ118" i="33" s="1"/>
  <c r="BF118" i="33" s="1"/>
  <c r="BL118" i="33" s="1"/>
  <c r="BR118" i="33" s="1"/>
  <c r="BX118" i="33" s="1"/>
  <c r="CD118" i="33" s="1"/>
  <c r="P119" i="33"/>
  <c r="V119" i="33" s="1"/>
  <c r="AB119" i="33" s="1"/>
  <c r="AH119" i="33" s="1"/>
  <c r="AN119" i="33" s="1"/>
  <c r="AT119" i="33" s="1"/>
  <c r="AZ119" i="33" s="1"/>
  <c r="BF119" i="33" s="1"/>
  <c r="BL119" i="33" s="1"/>
  <c r="BR119" i="33" s="1"/>
  <c r="BX119" i="33" s="1"/>
  <c r="CD119" i="33" s="1"/>
  <c r="P120" i="33"/>
  <c r="V120" i="33" s="1"/>
  <c r="AB120" i="33" s="1"/>
  <c r="AH120" i="33" s="1"/>
  <c r="AN120" i="33" s="1"/>
  <c r="AT120" i="33" s="1"/>
  <c r="AZ120" i="33" s="1"/>
  <c r="BF120" i="33" s="1"/>
  <c r="BL120" i="33" s="1"/>
  <c r="BR120" i="33" s="1"/>
  <c r="BX120" i="33" s="1"/>
  <c r="CD120" i="33" s="1"/>
  <c r="P121" i="33"/>
  <c r="V121" i="33" s="1"/>
  <c r="AB121" i="33" s="1"/>
  <c r="AH121" i="33" s="1"/>
  <c r="AN121" i="33" s="1"/>
  <c r="AT121" i="33" s="1"/>
  <c r="AZ121" i="33" s="1"/>
  <c r="BF121" i="33" s="1"/>
  <c r="BL121" i="33" s="1"/>
  <c r="BR121" i="33" s="1"/>
  <c r="BX121" i="33" s="1"/>
  <c r="CD121" i="33" s="1"/>
  <c r="P122" i="33"/>
  <c r="V122" i="33" s="1"/>
  <c r="AB122" i="33" s="1"/>
  <c r="AH122" i="33" s="1"/>
  <c r="AN122" i="33" s="1"/>
  <c r="AT122" i="33" s="1"/>
  <c r="AZ122" i="33" s="1"/>
  <c r="BF122" i="33" s="1"/>
  <c r="BL122" i="33" s="1"/>
  <c r="BR122" i="33" s="1"/>
  <c r="BX122" i="33" s="1"/>
  <c r="CD122" i="33" s="1"/>
  <c r="P123" i="33"/>
  <c r="V123" i="33" s="1"/>
  <c r="AB123" i="33" s="1"/>
  <c r="AH123" i="33" s="1"/>
  <c r="AN123" i="33" s="1"/>
  <c r="AT123" i="33" s="1"/>
  <c r="AZ123" i="33" s="1"/>
  <c r="BF123" i="33" s="1"/>
  <c r="BL123" i="33" s="1"/>
  <c r="BR123" i="33" s="1"/>
  <c r="BX123" i="33" s="1"/>
  <c r="CD123" i="33" s="1"/>
  <c r="P124" i="33"/>
  <c r="V124" i="33" s="1"/>
  <c r="AB124" i="33" s="1"/>
  <c r="AH124" i="33" s="1"/>
  <c r="AN124" i="33" s="1"/>
  <c r="AT124" i="33" s="1"/>
  <c r="AZ124" i="33" s="1"/>
  <c r="BF124" i="33" s="1"/>
  <c r="BL124" i="33" s="1"/>
  <c r="BR124" i="33" s="1"/>
  <c r="BX124" i="33" s="1"/>
  <c r="CD124" i="33" s="1"/>
  <c r="P125" i="33"/>
  <c r="V125" i="33" s="1"/>
  <c r="AB125" i="33" s="1"/>
  <c r="AH125" i="33" s="1"/>
  <c r="AN125" i="33" s="1"/>
  <c r="AT125" i="33" s="1"/>
  <c r="AZ125" i="33" s="1"/>
  <c r="BF125" i="33" s="1"/>
  <c r="BL125" i="33" s="1"/>
  <c r="BR125" i="33" s="1"/>
  <c r="BX125" i="33" s="1"/>
  <c r="CD125" i="33" s="1"/>
  <c r="P126" i="33"/>
  <c r="V126" i="33" s="1"/>
  <c r="AB126" i="33" s="1"/>
  <c r="AH126" i="33" s="1"/>
  <c r="AN126" i="33" s="1"/>
  <c r="AT126" i="33" s="1"/>
  <c r="AZ126" i="33" s="1"/>
  <c r="BF126" i="33" s="1"/>
  <c r="BL126" i="33" s="1"/>
  <c r="BR126" i="33" s="1"/>
  <c r="BX126" i="33" s="1"/>
  <c r="CD126" i="33" s="1"/>
  <c r="P127" i="33"/>
  <c r="V127" i="33" s="1"/>
  <c r="AB127" i="33" s="1"/>
  <c r="AH127" i="33" s="1"/>
  <c r="AN127" i="33" s="1"/>
  <c r="AT127" i="33" s="1"/>
  <c r="AZ127" i="33" s="1"/>
  <c r="BF127" i="33" s="1"/>
  <c r="BL127" i="33" s="1"/>
  <c r="BR127" i="33" s="1"/>
  <c r="BX127" i="33" s="1"/>
  <c r="CD127" i="33" s="1"/>
  <c r="P128" i="33"/>
  <c r="V128" i="33" s="1"/>
  <c r="AB128" i="33" s="1"/>
  <c r="AH128" i="33" s="1"/>
  <c r="AN128" i="33" s="1"/>
  <c r="AT128" i="33" s="1"/>
  <c r="AZ128" i="33" s="1"/>
  <c r="BF128" i="33" s="1"/>
  <c r="BL128" i="33" s="1"/>
  <c r="BR128" i="33" s="1"/>
  <c r="BX128" i="33" s="1"/>
  <c r="CD128" i="33" s="1"/>
  <c r="P129" i="33"/>
  <c r="V129" i="33" s="1"/>
  <c r="AB129" i="33" s="1"/>
  <c r="AH129" i="33" s="1"/>
  <c r="AN129" i="33" s="1"/>
  <c r="AT129" i="33" s="1"/>
  <c r="AZ129" i="33" s="1"/>
  <c r="BF129" i="33" s="1"/>
  <c r="BL129" i="33" s="1"/>
  <c r="BR129" i="33" s="1"/>
  <c r="BX129" i="33" s="1"/>
  <c r="CD129" i="33" s="1"/>
  <c r="P130" i="33"/>
  <c r="V130" i="33" s="1"/>
  <c r="AB130" i="33" s="1"/>
  <c r="AH130" i="33" s="1"/>
  <c r="AN130" i="33" s="1"/>
  <c r="AT130" i="33" s="1"/>
  <c r="AZ130" i="33" s="1"/>
  <c r="BF130" i="33" s="1"/>
  <c r="BL130" i="33" s="1"/>
  <c r="BR130" i="33" s="1"/>
  <c r="BX130" i="33" s="1"/>
  <c r="CD130" i="33" s="1"/>
  <c r="P131" i="33"/>
  <c r="V131" i="33" s="1"/>
  <c r="AB131" i="33" s="1"/>
  <c r="AH131" i="33" s="1"/>
  <c r="AN131" i="33" s="1"/>
  <c r="AT131" i="33" s="1"/>
  <c r="AZ131" i="33" s="1"/>
  <c r="BF131" i="33" s="1"/>
  <c r="BL131" i="33" s="1"/>
  <c r="BR131" i="33" s="1"/>
  <c r="BX131" i="33" s="1"/>
  <c r="CD131" i="33" s="1"/>
  <c r="P104" i="33"/>
  <c r="V104" i="33" s="1"/>
  <c r="AB104" i="33" s="1"/>
  <c r="AH104" i="33" s="1"/>
  <c r="AN104" i="33" s="1"/>
  <c r="AT104" i="33" s="1"/>
  <c r="AZ104" i="33" s="1"/>
  <c r="BF104" i="33" s="1"/>
  <c r="BL104" i="33" s="1"/>
  <c r="BR104" i="33" s="1"/>
  <c r="BX104" i="33" s="1"/>
  <c r="CD104" i="33" s="1"/>
  <c r="O131" i="33"/>
  <c r="U131" i="33" s="1"/>
  <c r="AA131" i="33" s="1"/>
  <c r="AG131" i="33" s="1"/>
  <c r="AM131" i="33" s="1"/>
  <c r="AS131" i="33" s="1"/>
  <c r="AY131" i="33" s="1"/>
  <c r="BE131" i="33" s="1"/>
  <c r="BK131" i="33" s="1"/>
  <c r="BQ131" i="33" s="1"/>
  <c r="BW131" i="33" s="1"/>
  <c r="CC131" i="33" s="1"/>
  <c r="O104" i="33"/>
  <c r="U104" i="33" s="1"/>
  <c r="AA104" i="33" s="1"/>
  <c r="AG104" i="33" s="1"/>
  <c r="AM104" i="33" s="1"/>
  <c r="AS104" i="33" s="1"/>
  <c r="AY104" i="33" s="1"/>
  <c r="BE104" i="33" s="1"/>
  <c r="BK104" i="33" s="1"/>
  <c r="BQ104" i="33" s="1"/>
  <c r="BW104" i="33" s="1"/>
  <c r="CC104" i="33" s="1"/>
  <c r="O105" i="33"/>
  <c r="U105" i="33" s="1"/>
  <c r="AA105" i="33" s="1"/>
  <c r="AG105" i="33" s="1"/>
  <c r="AM105" i="33" s="1"/>
  <c r="AS105" i="33" s="1"/>
  <c r="AY105" i="33" s="1"/>
  <c r="BE105" i="33" s="1"/>
  <c r="BK105" i="33" s="1"/>
  <c r="BQ105" i="33" s="1"/>
  <c r="BW105" i="33" s="1"/>
  <c r="CC105" i="33" s="1"/>
  <c r="O106" i="33"/>
  <c r="U106" i="33" s="1"/>
  <c r="AA106" i="33" s="1"/>
  <c r="AG106" i="33" s="1"/>
  <c r="AM106" i="33" s="1"/>
  <c r="AS106" i="33" s="1"/>
  <c r="AY106" i="33" s="1"/>
  <c r="BE106" i="33" s="1"/>
  <c r="BK106" i="33" s="1"/>
  <c r="BQ106" i="33" s="1"/>
  <c r="BW106" i="33" s="1"/>
  <c r="CC106" i="33" s="1"/>
  <c r="O107" i="33"/>
  <c r="U107" i="33" s="1"/>
  <c r="AA107" i="33" s="1"/>
  <c r="AG107" i="33" s="1"/>
  <c r="AM107" i="33" s="1"/>
  <c r="AS107" i="33" s="1"/>
  <c r="AY107" i="33" s="1"/>
  <c r="BE107" i="33" s="1"/>
  <c r="BK107" i="33" s="1"/>
  <c r="BQ107" i="33" s="1"/>
  <c r="BW107" i="33" s="1"/>
  <c r="CC107" i="33" s="1"/>
  <c r="O108" i="33"/>
  <c r="U108" i="33" s="1"/>
  <c r="AA108" i="33" s="1"/>
  <c r="AG108" i="33" s="1"/>
  <c r="AM108" i="33" s="1"/>
  <c r="AS108" i="33" s="1"/>
  <c r="AY108" i="33" s="1"/>
  <c r="BE108" i="33" s="1"/>
  <c r="BK108" i="33" s="1"/>
  <c r="BQ108" i="33" s="1"/>
  <c r="BW108" i="33" s="1"/>
  <c r="CC108" i="33" s="1"/>
  <c r="O109" i="33"/>
  <c r="U109" i="33" s="1"/>
  <c r="AA109" i="33" s="1"/>
  <c r="AG109" i="33" s="1"/>
  <c r="AM109" i="33" s="1"/>
  <c r="AS109" i="33" s="1"/>
  <c r="AY109" i="33" s="1"/>
  <c r="BE109" i="33" s="1"/>
  <c r="BK109" i="33" s="1"/>
  <c r="BQ109" i="33" s="1"/>
  <c r="BW109" i="33" s="1"/>
  <c r="CC109" i="33" s="1"/>
  <c r="O110" i="33"/>
  <c r="U110" i="33" s="1"/>
  <c r="AA110" i="33" s="1"/>
  <c r="AG110" i="33" s="1"/>
  <c r="AM110" i="33" s="1"/>
  <c r="AS110" i="33" s="1"/>
  <c r="AY110" i="33" s="1"/>
  <c r="BE110" i="33" s="1"/>
  <c r="BK110" i="33" s="1"/>
  <c r="BQ110" i="33" s="1"/>
  <c r="BW110" i="33" s="1"/>
  <c r="CC110" i="33" s="1"/>
  <c r="O111" i="33"/>
  <c r="U111" i="33" s="1"/>
  <c r="AA111" i="33" s="1"/>
  <c r="AG111" i="33" s="1"/>
  <c r="AM111" i="33" s="1"/>
  <c r="AS111" i="33" s="1"/>
  <c r="AY111" i="33" s="1"/>
  <c r="BE111" i="33" s="1"/>
  <c r="BK111" i="33" s="1"/>
  <c r="BQ111" i="33" s="1"/>
  <c r="BW111" i="33" s="1"/>
  <c r="CC111" i="33" s="1"/>
  <c r="O112" i="33"/>
  <c r="U112" i="33" s="1"/>
  <c r="AA112" i="33" s="1"/>
  <c r="AG112" i="33" s="1"/>
  <c r="AM112" i="33" s="1"/>
  <c r="AS112" i="33" s="1"/>
  <c r="AY112" i="33" s="1"/>
  <c r="BE112" i="33" s="1"/>
  <c r="BK112" i="33" s="1"/>
  <c r="BQ112" i="33" s="1"/>
  <c r="BW112" i="33" s="1"/>
  <c r="CC112" i="33" s="1"/>
  <c r="O113" i="33"/>
  <c r="U113" i="33" s="1"/>
  <c r="AA113" i="33" s="1"/>
  <c r="AG113" i="33" s="1"/>
  <c r="AM113" i="33" s="1"/>
  <c r="AS113" i="33" s="1"/>
  <c r="AY113" i="33" s="1"/>
  <c r="BE113" i="33" s="1"/>
  <c r="BK113" i="33" s="1"/>
  <c r="BQ113" i="33" s="1"/>
  <c r="BW113" i="33" s="1"/>
  <c r="CC113" i="33" s="1"/>
  <c r="O114" i="33"/>
  <c r="U114" i="33" s="1"/>
  <c r="AA114" i="33" s="1"/>
  <c r="AG114" i="33" s="1"/>
  <c r="AM114" i="33" s="1"/>
  <c r="AS114" i="33" s="1"/>
  <c r="AY114" i="33" s="1"/>
  <c r="BE114" i="33" s="1"/>
  <c r="BK114" i="33" s="1"/>
  <c r="BQ114" i="33" s="1"/>
  <c r="BW114" i="33" s="1"/>
  <c r="CC114" i="33" s="1"/>
  <c r="O115" i="33"/>
  <c r="U115" i="33" s="1"/>
  <c r="AA115" i="33" s="1"/>
  <c r="AG115" i="33" s="1"/>
  <c r="AM115" i="33" s="1"/>
  <c r="AS115" i="33" s="1"/>
  <c r="AY115" i="33" s="1"/>
  <c r="BE115" i="33" s="1"/>
  <c r="BK115" i="33" s="1"/>
  <c r="BQ115" i="33" s="1"/>
  <c r="BW115" i="33" s="1"/>
  <c r="CC115" i="33" s="1"/>
  <c r="O116" i="33"/>
  <c r="U116" i="33" s="1"/>
  <c r="AA116" i="33" s="1"/>
  <c r="AG116" i="33" s="1"/>
  <c r="AM116" i="33" s="1"/>
  <c r="AS116" i="33" s="1"/>
  <c r="AY116" i="33" s="1"/>
  <c r="BE116" i="33" s="1"/>
  <c r="BK116" i="33" s="1"/>
  <c r="BQ116" i="33" s="1"/>
  <c r="BW116" i="33" s="1"/>
  <c r="CC116" i="33" s="1"/>
  <c r="O117" i="33"/>
  <c r="U117" i="33" s="1"/>
  <c r="AA117" i="33" s="1"/>
  <c r="AG117" i="33" s="1"/>
  <c r="AM117" i="33" s="1"/>
  <c r="AS117" i="33" s="1"/>
  <c r="AY117" i="33" s="1"/>
  <c r="BE117" i="33" s="1"/>
  <c r="BK117" i="33" s="1"/>
  <c r="BQ117" i="33" s="1"/>
  <c r="BW117" i="33" s="1"/>
  <c r="CC117" i="33" s="1"/>
  <c r="O118" i="33"/>
  <c r="U118" i="33" s="1"/>
  <c r="AA118" i="33" s="1"/>
  <c r="AG118" i="33" s="1"/>
  <c r="AM118" i="33" s="1"/>
  <c r="AS118" i="33" s="1"/>
  <c r="AY118" i="33" s="1"/>
  <c r="BE118" i="33" s="1"/>
  <c r="BK118" i="33" s="1"/>
  <c r="BQ118" i="33" s="1"/>
  <c r="BW118" i="33" s="1"/>
  <c r="CC118" i="33" s="1"/>
  <c r="O119" i="33"/>
  <c r="U119" i="33" s="1"/>
  <c r="AA119" i="33" s="1"/>
  <c r="AG119" i="33" s="1"/>
  <c r="AM119" i="33" s="1"/>
  <c r="AS119" i="33" s="1"/>
  <c r="AY119" i="33" s="1"/>
  <c r="BE119" i="33" s="1"/>
  <c r="BK119" i="33" s="1"/>
  <c r="BQ119" i="33" s="1"/>
  <c r="BW119" i="33" s="1"/>
  <c r="CC119" i="33" s="1"/>
  <c r="O120" i="33"/>
  <c r="U120" i="33" s="1"/>
  <c r="AA120" i="33" s="1"/>
  <c r="AG120" i="33" s="1"/>
  <c r="AM120" i="33" s="1"/>
  <c r="AS120" i="33" s="1"/>
  <c r="AY120" i="33" s="1"/>
  <c r="BE120" i="33" s="1"/>
  <c r="BK120" i="33" s="1"/>
  <c r="BQ120" i="33" s="1"/>
  <c r="BW120" i="33" s="1"/>
  <c r="CC120" i="33" s="1"/>
  <c r="O121" i="33"/>
  <c r="U121" i="33" s="1"/>
  <c r="AA121" i="33" s="1"/>
  <c r="AG121" i="33" s="1"/>
  <c r="AM121" i="33" s="1"/>
  <c r="AS121" i="33" s="1"/>
  <c r="AY121" i="33" s="1"/>
  <c r="BE121" i="33" s="1"/>
  <c r="BK121" i="33" s="1"/>
  <c r="BQ121" i="33" s="1"/>
  <c r="BW121" i="33" s="1"/>
  <c r="CC121" i="33" s="1"/>
  <c r="O122" i="33"/>
  <c r="U122" i="33" s="1"/>
  <c r="AA122" i="33" s="1"/>
  <c r="AG122" i="33" s="1"/>
  <c r="AM122" i="33" s="1"/>
  <c r="AS122" i="33" s="1"/>
  <c r="AY122" i="33" s="1"/>
  <c r="BE122" i="33" s="1"/>
  <c r="BK122" i="33" s="1"/>
  <c r="BQ122" i="33" s="1"/>
  <c r="BW122" i="33" s="1"/>
  <c r="CC122" i="33" s="1"/>
  <c r="O123" i="33"/>
  <c r="U123" i="33" s="1"/>
  <c r="AA123" i="33" s="1"/>
  <c r="AG123" i="33" s="1"/>
  <c r="AM123" i="33" s="1"/>
  <c r="AS123" i="33" s="1"/>
  <c r="AY123" i="33" s="1"/>
  <c r="BE123" i="33" s="1"/>
  <c r="BK123" i="33" s="1"/>
  <c r="BQ123" i="33" s="1"/>
  <c r="BW123" i="33" s="1"/>
  <c r="CC123" i="33" s="1"/>
  <c r="O124" i="33"/>
  <c r="U124" i="33" s="1"/>
  <c r="AA124" i="33" s="1"/>
  <c r="AG124" i="33" s="1"/>
  <c r="AM124" i="33" s="1"/>
  <c r="AS124" i="33" s="1"/>
  <c r="AY124" i="33" s="1"/>
  <c r="BE124" i="33" s="1"/>
  <c r="BK124" i="33" s="1"/>
  <c r="BQ124" i="33" s="1"/>
  <c r="BW124" i="33" s="1"/>
  <c r="CC124" i="33" s="1"/>
  <c r="O125" i="33"/>
  <c r="U125" i="33" s="1"/>
  <c r="AA125" i="33" s="1"/>
  <c r="AG125" i="33" s="1"/>
  <c r="AM125" i="33" s="1"/>
  <c r="AS125" i="33" s="1"/>
  <c r="AY125" i="33" s="1"/>
  <c r="BE125" i="33" s="1"/>
  <c r="BK125" i="33" s="1"/>
  <c r="BQ125" i="33" s="1"/>
  <c r="BW125" i="33" s="1"/>
  <c r="CC125" i="33" s="1"/>
  <c r="O126" i="33"/>
  <c r="U126" i="33" s="1"/>
  <c r="AA126" i="33" s="1"/>
  <c r="AG126" i="33" s="1"/>
  <c r="AM126" i="33" s="1"/>
  <c r="AS126" i="33" s="1"/>
  <c r="AY126" i="33" s="1"/>
  <c r="BE126" i="33" s="1"/>
  <c r="BK126" i="33" s="1"/>
  <c r="BQ126" i="33" s="1"/>
  <c r="BW126" i="33" s="1"/>
  <c r="CC126" i="33" s="1"/>
  <c r="O127" i="33"/>
  <c r="U127" i="33" s="1"/>
  <c r="AA127" i="33" s="1"/>
  <c r="AG127" i="33" s="1"/>
  <c r="AM127" i="33" s="1"/>
  <c r="AS127" i="33" s="1"/>
  <c r="AY127" i="33" s="1"/>
  <c r="BE127" i="33" s="1"/>
  <c r="BK127" i="33" s="1"/>
  <c r="BQ127" i="33" s="1"/>
  <c r="BW127" i="33" s="1"/>
  <c r="CC127" i="33" s="1"/>
  <c r="O128" i="33"/>
  <c r="U128" i="33" s="1"/>
  <c r="AA128" i="33" s="1"/>
  <c r="AG128" i="33" s="1"/>
  <c r="AM128" i="33" s="1"/>
  <c r="AS128" i="33" s="1"/>
  <c r="AY128" i="33" s="1"/>
  <c r="BE128" i="33" s="1"/>
  <c r="BK128" i="33" s="1"/>
  <c r="BQ128" i="33" s="1"/>
  <c r="BW128" i="33" s="1"/>
  <c r="CC128" i="33" s="1"/>
  <c r="O129" i="33"/>
  <c r="U129" i="33" s="1"/>
  <c r="AA129" i="33" s="1"/>
  <c r="AG129" i="33" s="1"/>
  <c r="AM129" i="33" s="1"/>
  <c r="AS129" i="33" s="1"/>
  <c r="AY129" i="33" s="1"/>
  <c r="BE129" i="33" s="1"/>
  <c r="BK129" i="33" s="1"/>
  <c r="BQ129" i="33" s="1"/>
  <c r="BW129" i="33" s="1"/>
  <c r="CC129" i="33" s="1"/>
  <c r="O130" i="33"/>
  <c r="U130" i="33" s="1"/>
  <c r="AA130" i="33" s="1"/>
  <c r="AG130" i="33" s="1"/>
  <c r="AM130" i="33" s="1"/>
  <c r="AS130" i="33" s="1"/>
  <c r="AY130" i="33" s="1"/>
  <c r="BE130" i="33" s="1"/>
  <c r="BK130" i="33" s="1"/>
  <c r="BQ130" i="33" s="1"/>
  <c r="BW130" i="33" s="1"/>
  <c r="CC130" i="33" s="1"/>
  <c r="O11" i="28"/>
  <c r="U11" i="28" s="1"/>
  <c r="AA11" i="28" s="1"/>
  <c r="AG11" i="28" s="1"/>
  <c r="AM11" i="28" s="1"/>
  <c r="AS11" i="28" s="1"/>
  <c r="O12" i="28"/>
  <c r="U12" i="28" s="1"/>
  <c r="AA12" i="28" s="1"/>
  <c r="AG12" i="28" s="1"/>
  <c r="AM12" i="28" s="1"/>
  <c r="AS12" i="28" s="1"/>
  <c r="AY12" i="28" s="1"/>
  <c r="BE12" i="28" s="1"/>
  <c r="O13" i="28"/>
  <c r="U13" i="28" s="1"/>
  <c r="AA13" i="28" s="1"/>
  <c r="AG13" i="28" s="1"/>
  <c r="AM13" i="28" s="1"/>
  <c r="AS13" i="28" s="1"/>
  <c r="AY13" i="28" s="1"/>
  <c r="BE13" i="28" s="1"/>
  <c r="O14" i="28"/>
  <c r="U14" i="28" s="1"/>
  <c r="AA14" i="28" s="1"/>
  <c r="AG14" i="28" s="1"/>
  <c r="AM14" i="28" s="1"/>
  <c r="AS14" i="28" s="1"/>
  <c r="AY14" i="28" s="1"/>
  <c r="BE14" i="28" s="1"/>
  <c r="N11" i="28"/>
  <c r="T11" i="28" s="1"/>
  <c r="Z11" i="28" s="1"/>
  <c r="AF11" i="28" s="1"/>
  <c r="AL11" i="28" s="1"/>
  <c r="AR11" i="28" s="1"/>
  <c r="N12" i="28"/>
  <c r="T12" i="28" s="1"/>
  <c r="Z12" i="28" s="1"/>
  <c r="AF12" i="28" s="1"/>
  <c r="AL12" i="28" s="1"/>
  <c r="AR12" i="28" s="1"/>
  <c r="AX12" i="28" s="1"/>
  <c r="BD12" i="28" s="1"/>
  <c r="N13" i="28"/>
  <c r="T13" i="28" s="1"/>
  <c r="Z13" i="28" s="1"/>
  <c r="AF13" i="28" s="1"/>
  <c r="AL13" i="28" s="1"/>
  <c r="AR13" i="28" s="1"/>
  <c r="AX13" i="28" s="1"/>
  <c r="BD13" i="28" s="1"/>
  <c r="N14" i="28"/>
  <c r="T14" i="28" s="1"/>
  <c r="Z14" i="28" s="1"/>
  <c r="AF14" i="28" s="1"/>
  <c r="AL14" i="28" s="1"/>
  <c r="AR14" i="28" s="1"/>
  <c r="AX14" i="28" s="1"/>
  <c r="BD14" i="28" s="1"/>
  <c r="O81" i="28"/>
  <c r="U81" i="28" s="1"/>
  <c r="AA81" i="28" s="1"/>
  <c r="AG81" i="28" s="1"/>
  <c r="AM81" i="28" s="1"/>
  <c r="AS81" i="28" s="1"/>
  <c r="AY81" i="28" s="1"/>
  <c r="BE81" i="28" s="1"/>
  <c r="BK81" i="28" s="1"/>
  <c r="BQ81" i="28" s="1"/>
  <c r="BW81" i="28" s="1"/>
  <c r="CC81" i="28" s="1"/>
  <c r="O82" i="28"/>
  <c r="U82" i="28" s="1"/>
  <c r="AA82" i="28" s="1"/>
  <c r="AG82" i="28" s="1"/>
  <c r="AM82" i="28" s="1"/>
  <c r="AS82" i="28" s="1"/>
  <c r="AY82" i="28" s="1"/>
  <c r="BE82" i="28" s="1"/>
  <c r="BK82" i="28" s="1"/>
  <c r="BQ82" i="28" s="1"/>
  <c r="BW82" i="28" s="1"/>
  <c r="CC82" i="28" s="1"/>
  <c r="O83" i="28"/>
  <c r="U83" i="28" s="1"/>
  <c r="AA83" i="28" s="1"/>
  <c r="AG83" i="28" s="1"/>
  <c r="AM83" i="28" s="1"/>
  <c r="AS83" i="28" s="1"/>
  <c r="AY83" i="28" s="1"/>
  <c r="BE83" i="28" s="1"/>
  <c r="BK83" i="28" s="1"/>
  <c r="BQ83" i="28" s="1"/>
  <c r="BW83" i="28" s="1"/>
  <c r="CC83" i="28" s="1"/>
  <c r="N81" i="28"/>
  <c r="T81" i="28" s="1"/>
  <c r="Z81" i="28" s="1"/>
  <c r="AF81" i="28" s="1"/>
  <c r="AL81" i="28" s="1"/>
  <c r="AR81" i="28" s="1"/>
  <c r="AX81" i="28" s="1"/>
  <c r="BD81" i="28" s="1"/>
  <c r="BJ81" i="28" s="1"/>
  <c r="BP81" i="28" s="1"/>
  <c r="BV81" i="28" s="1"/>
  <c r="CB81" i="28" s="1"/>
  <c r="N82" i="28"/>
  <c r="T82" i="28" s="1"/>
  <c r="Z82" i="28" s="1"/>
  <c r="AF82" i="28" s="1"/>
  <c r="AL82" i="28" s="1"/>
  <c r="AR82" i="28" s="1"/>
  <c r="AX82" i="28" s="1"/>
  <c r="BD82" i="28" s="1"/>
  <c r="BJ82" i="28" s="1"/>
  <c r="BP82" i="28" s="1"/>
  <c r="BV82" i="28" s="1"/>
  <c r="CB82" i="28" s="1"/>
  <c r="N83" i="28"/>
  <c r="T83" i="28" s="1"/>
  <c r="Z83" i="28" s="1"/>
  <c r="AF83" i="28" s="1"/>
  <c r="AL83" i="28" s="1"/>
  <c r="AR83" i="28" s="1"/>
  <c r="AX83" i="28" s="1"/>
  <c r="BD83" i="28" s="1"/>
  <c r="BJ83" i="28" s="1"/>
  <c r="BP83" i="28" s="1"/>
  <c r="BV83" i="28" s="1"/>
  <c r="CB83" i="28" s="1"/>
  <c r="BK12" i="34" l="1"/>
  <c r="AY12" i="34" l="1"/>
  <c r="BE12" i="34"/>
  <c r="BK12" i="28" l="1"/>
  <c r="BQ12" i="28" s="1"/>
  <c r="BW12" i="28" s="1"/>
  <c r="CC12" i="28" s="1"/>
  <c r="BK13" i="28"/>
  <c r="BQ13" i="28" s="1"/>
  <c r="BW13" i="28" s="1"/>
  <c r="CC13" i="28" s="1"/>
  <c r="BK14" i="28"/>
  <c r="BQ14" i="28" s="1"/>
  <c r="BW14" i="28" s="1"/>
  <c r="CC14" i="28" s="1"/>
  <c r="BJ12" i="28"/>
  <c r="BP12" i="28" s="1"/>
  <c r="BV12" i="28" s="1"/>
  <c r="CB12" i="28" s="1"/>
  <c r="BJ13" i="28"/>
  <c r="BP13" i="28" s="1"/>
  <c r="BV13" i="28" s="1"/>
  <c r="CB13" i="28" s="1"/>
  <c r="BJ14" i="28"/>
  <c r="BP14" i="28" s="1"/>
  <c r="BV14" i="28" s="1"/>
  <c r="CB14" i="28" s="1"/>
  <c r="AY11" i="28" l="1"/>
  <c r="BE11" i="28" s="1"/>
  <c r="BK11" i="28" s="1"/>
  <c r="BQ11" i="28" s="1"/>
  <c r="BW11" i="28" s="1"/>
  <c r="CC11" i="28" s="1"/>
  <c r="AX11" i="28"/>
  <c r="BD11" i="28" s="1"/>
  <c r="BJ11" i="28" s="1"/>
  <c r="BP11" i="28" s="1"/>
  <c r="BV11" i="28" s="1"/>
  <c r="CB11" i="28" s="1"/>
  <c r="I152" i="30" l="1"/>
  <c r="I84" i="28"/>
  <c r="H12" i="27"/>
  <c r="CA10" i="34" l="1"/>
  <c r="BH11" i="34" l="1"/>
  <c r="BN11" i="34" s="1"/>
  <c r="BT11" i="34" s="1"/>
  <c r="BZ11" i="34" s="1"/>
  <c r="BH10" i="34"/>
  <c r="BN10" i="34" s="1"/>
  <c r="BT10" i="34" s="1"/>
  <c r="BZ10" i="34" s="1"/>
  <c r="L10" i="34" l="1"/>
  <c r="R10" i="34" s="1"/>
  <c r="X10" i="34" s="1"/>
  <c r="AD10" i="34" s="1"/>
  <c r="AJ10" i="34" s="1"/>
  <c r="M10" i="34"/>
  <c r="S10" i="34" s="1"/>
  <c r="Y10" i="34" s="1"/>
  <c r="AE10" i="34" s="1"/>
  <c r="AK10" i="34" s="1"/>
  <c r="AQ10" i="34" s="1"/>
  <c r="AW10" i="34" s="1"/>
  <c r="BC10" i="34" s="1"/>
  <c r="BI10" i="34" s="1"/>
  <c r="BO10" i="34" s="1"/>
  <c r="L11" i="34"/>
  <c r="R11" i="34" s="1"/>
  <c r="X11" i="34" s="1"/>
  <c r="AD11" i="34" s="1"/>
  <c r="AJ11" i="34" s="1"/>
  <c r="M11" i="34"/>
  <c r="S11" i="34" s="1"/>
  <c r="Y11" i="34" s="1"/>
  <c r="AE11" i="34" s="1"/>
  <c r="AK11" i="34" s="1"/>
  <c r="AQ11" i="34" s="1"/>
  <c r="AW11" i="34" s="1"/>
  <c r="BC11" i="34" s="1"/>
  <c r="BI11" i="34" s="1"/>
  <c r="BO11" i="34" s="1"/>
  <c r="BU11" i="34" s="1"/>
  <c r="CA11" i="34" s="1"/>
  <c r="I12" i="34"/>
  <c r="K12" i="34"/>
  <c r="U12" i="34"/>
  <c r="W12" i="34"/>
  <c r="AA12" i="34"/>
  <c r="AC12" i="34"/>
  <c r="AG12" i="34"/>
  <c r="AI12" i="34"/>
  <c r="AM12" i="34"/>
  <c r="AO12" i="34"/>
  <c r="AS12" i="34"/>
  <c r="AU12" i="34"/>
  <c r="BA12" i="34"/>
  <c r="BG12" i="34"/>
  <c r="BM12" i="34"/>
  <c r="BQ12" i="34"/>
  <c r="BS12" i="34"/>
  <c r="BY12" i="34"/>
  <c r="J12" i="27" l="1"/>
  <c r="L12" i="27"/>
  <c r="P12" i="27"/>
  <c r="R12" i="27"/>
  <c r="V12" i="27"/>
  <c r="X12" i="27"/>
  <c r="AB12" i="27"/>
  <c r="AD12" i="27"/>
  <c r="AH12" i="27"/>
  <c r="AJ12" i="27"/>
  <c r="AN12" i="27"/>
  <c r="AP12" i="27"/>
  <c r="AT12" i="27"/>
  <c r="AV12" i="27"/>
  <c r="AZ12" i="27"/>
  <c r="BB12" i="27"/>
  <c r="BF12" i="27"/>
  <c r="BH12" i="27"/>
  <c r="BL12" i="27"/>
  <c r="BN12" i="27"/>
  <c r="BR12" i="27"/>
  <c r="BT12" i="27"/>
  <c r="BX12" i="27"/>
  <c r="BZ12" i="27"/>
  <c r="CA152" i="30" l="1"/>
  <c r="BY152" i="30"/>
  <c r="BU152" i="30"/>
  <c r="BS152" i="30"/>
  <c r="BO152" i="30"/>
  <c r="BM152" i="30"/>
  <c r="BI152" i="30"/>
  <c r="BG152" i="30"/>
  <c r="BC152" i="30"/>
  <c r="BA152" i="30"/>
  <c r="AW152" i="30"/>
  <c r="AU152" i="30"/>
  <c r="AQ152" i="30"/>
  <c r="AO152" i="30"/>
  <c r="AK152" i="30"/>
  <c r="AI152" i="30"/>
  <c r="AE152" i="30"/>
  <c r="AC152" i="30"/>
  <c r="Y152" i="30"/>
  <c r="W152" i="30"/>
  <c r="S152" i="30"/>
  <c r="M152" i="30"/>
  <c r="Q152" i="30"/>
  <c r="O48" i="30"/>
  <c r="O49" i="30"/>
  <c r="O50" i="30"/>
  <c r="O51" i="30"/>
  <c r="O52" i="30"/>
  <c r="O53" i="30"/>
  <c r="O54" i="30"/>
  <c r="O55" i="30"/>
  <c r="O56" i="30"/>
  <c r="O57" i="30"/>
  <c r="O58" i="30"/>
  <c r="O59" i="30"/>
  <c r="O60" i="30"/>
  <c r="O61" i="30"/>
  <c r="O62" i="30"/>
  <c r="O63" i="30"/>
  <c r="O64" i="30"/>
  <c r="O65" i="30"/>
  <c r="O66" i="30"/>
  <c r="O67" i="30"/>
  <c r="O68" i="30"/>
  <c r="O69" i="30"/>
  <c r="O70" i="30"/>
  <c r="O71" i="30"/>
  <c r="O72" i="30"/>
  <c r="O73" i="30"/>
  <c r="O74" i="30"/>
  <c r="O75" i="30"/>
  <c r="O76" i="30"/>
  <c r="O77" i="30"/>
  <c r="O78" i="30"/>
  <c r="O79" i="30"/>
  <c r="O80" i="30"/>
  <c r="O81" i="30"/>
  <c r="O82" i="30"/>
  <c r="O83" i="30"/>
  <c r="O84" i="30"/>
  <c r="O85" i="30"/>
  <c r="O86" i="30"/>
  <c r="O87" i="30"/>
  <c r="O88" i="30"/>
  <c r="O89" i="30"/>
  <c r="O90" i="30"/>
  <c r="O91" i="30"/>
  <c r="O92" i="30"/>
  <c r="O93" i="30"/>
  <c r="O94" i="30"/>
  <c r="O95" i="30"/>
  <c r="O96" i="30"/>
  <c r="O97" i="30"/>
  <c r="O98" i="30"/>
  <c r="O99" i="30"/>
  <c r="O100" i="30"/>
  <c r="O101" i="30"/>
  <c r="O102" i="30"/>
  <c r="O103" i="30"/>
  <c r="O104" i="30"/>
  <c r="O105" i="30"/>
  <c r="O106" i="30"/>
  <c r="O107" i="30"/>
  <c r="O108" i="30"/>
  <c r="O109" i="30"/>
  <c r="O110" i="30"/>
  <c r="O111" i="30"/>
  <c r="O112" i="30"/>
  <c r="O113" i="30"/>
  <c r="O114" i="30"/>
  <c r="O115" i="30"/>
  <c r="O116" i="30"/>
  <c r="O117" i="30"/>
  <c r="O118" i="30"/>
  <c r="O119" i="30"/>
  <c r="O120" i="30"/>
  <c r="O121" i="30"/>
  <c r="O122" i="30"/>
  <c r="O123" i="30"/>
  <c r="O124" i="30"/>
  <c r="O125" i="30"/>
  <c r="O126" i="30"/>
  <c r="O127" i="30"/>
  <c r="O128" i="30"/>
  <c r="O129" i="30"/>
  <c r="O130" i="30"/>
  <c r="O131" i="30"/>
  <c r="O132" i="30"/>
  <c r="O133" i="30"/>
  <c r="O134" i="30"/>
  <c r="O135" i="30"/>
  <c r="O136" i="30"/>
  <c r="O137" i="30"/>
  <c r="O138" i="30"/>
  <c r="O139" i="30"/>
  <c r="O140" i="30"/>
  <c r="O141" i="30"/>
  <c r="O142" i="30"/>
  <c r="O143" i="30"/>
  <c r="O144" i="30"/>
  <c r="O145" i="30"/>
  <c r="O146" i="30"/>
  <c r="O147" i="30"/>
  <c r="O148" i="30"/>
  <c r="O149" i="30"/>
  <c r="O150" i="30"/>
  <c r="O151" i="30"/>
  <c r="N38" i="30"/>
  <c r="N39" i="30"/>
  <c r="N40" i="30"/>
  <c r="N41" i="30"/>
  <c r="N42" i="30"/>
  <c r="N43" i="30"/>
  <c r="N44" i="30"/>
  <c r="N45" i="30"/>
  <c r="N46" i="30"/>
  <c r="N47" i="30"/>
  <c r="N48" i="30"/>
  <c r="N49" i="30"/>
  <c r="N50" i="30"/>
  <c r="N51" i="30"/>
  <c r="N52" i="30"/>
  <c r="N53" i="30"/>
  <c r="N54" i="30"/>
  <c r="N55" i="30"/>
  <c r="N56" i="30"/>
  <c r="N57" i="30"/>
  <c r="N58" i="30"/>
  <c r="N59" i="30"/>
  <c r="N60" i="30"/>
  <c r="N61" i="30"/>
  <c r="N62" i="30"/>
  <c r="N63" i="30"/>
  <c r="N64" i="30"/>
  <c r="N65" i="30"/>
  <c r="N66" i="30"/>
  <c r="N67" i="30"/>
  <c r="N68" i="30"/>
  <c r="N69" i="30"/>
  <c r="N70" i="30"/>
  <c r="N71" i="30"/>
  <c r="N72" i="30"/>
  <c r="N73" i="30"/>
  <c r="N74" i="30"/>
  <c r="N75" i="30"/>
  <c r="N76" i="30"/>
  <c r="N77" i="30"/>
  <c r="N78" i="30"/>
  <c r="N79" i="30"/>
  <c r="N80" i="30"/>
  <c r="N81" i="30"/>
  <c r="N82" i="30"/>
  <c r="N83" i="30"/>
  <c r="N84" i="30"/>
  <c r="N85" i="30"/>
  <c r="N86" i="30"/>
  <c r="N87" i="30"/>
  <c r="N88" i="30"/>
  <c r="N89" i="30"/>
  <c r="N90" i="30"/>
  <c r="N91" i="30"/>
  <c r="N92" i="30"/>
  <c r="N93" i="30"/>
  <c r="N94" i="30"/>
  <c r="N95" i="30"/>
  <c r="N96" i="30"/>
  <c r="N97" i="30"/>
  <c r="N98" i="30"/>
  <c r="N99" i="30"/>
  <c r="N100" i="30"/>
  <c r="N101" i="30"/>
  <c r="N102" i="30"/>
  <c r="N103" i="30"/>
  <c r="N104" i="30"/>
  <c r="N105" i="30"/>
  <c r="N106" i="30"/>
  <c r="N107" i="30"/>
  <c r="N108" i="30"/>
  <c r="N109" i="30"/>
  <c r="N110" i="30"/>
  <c r="N111" i="30"/>
  <c r="N112" i="30"/>
  <c r="N113" i="30"/>
  <c r="N114" i="30"/>
  <c r="N115" i="30"/>
  <c r="N116" i="30"/>
  <c r="N117" i="30"/>
  <c r="N118" i="30"/>
  <c r="N119" i="30"/>
  <c r="N120" i="30"/>
  <c r="N121" i="30"/>
  <c r="N122" i="30"/>
  <c r="N123" i="30"/>
  <c r="N124" i="30"/>
  <c r="N125" i="30"/>
  <c r="N126" i="30"/>
  <c r="N127" i="30"/>
  <c r="N128" i="30"/>
  <c r="N129" i="30"/>
  <c r="N130" i="30"/>
  <c r="N131" i="30"/>
  <c r="N132" i="30"/>
  <c r="N133" i="30"/>
  <c r="N134" i="30"/>
  <c r="N135" i="30"/>
  <c r="N136" i="30"/>
  <c r="N137" i="30"/>
  <c r="N138" i="30"/>
  <c r="N139" i="30"/>
  <c r="N140" i="30"/>
  <c r="N141" i="30"/>
  <c r="N142" i="30"/>
  <c r="N143" i="30"/>
  <c r="N144" i="30"/>
  <c r="N145" i="30"/>
  <c r="N146" i="30"/>
  <c r="N147" i="30"/>
  <c r="N148" i="30"/>
  <c r="N149" i="30"/>
  <c r="N150" i="30"/>
  <c r="N151" i="30"/>
  <c r="BZ11" i="31"/>
  <c r="BX11" i="31"/>
  <c r="BT11" i="31"/>
  <c r="BR11" i="31"/>
  <c r="AV11" i="31"/>
  <c r="AT11" i="31"/>
  <c r="AP11" i="31"/>
  <c r="AN11" i="31"/>
  <c r="AJ11" i="31"/>
  <c r="AH11" i="31"/>
  <c r="AD11" i="31"/>
  <c r="AB11" i="31"/>
  <c r="X11" i="31"/>
  <c r="V11" i="31"/>
  <c r="R11" i="31"/>
  <c r="P11" i="31"/>
  <c r="H11" i="31"/>
  <c r="L11" i="31"/>
  <c r="J11" i="31"/>
  <c r="BR14" i="35"/>
  <c r="BT14" i="35"/>
  <c r="BN14" i="35"/>
  <c r="BL14" i="35"/>
  <c r="BB14" i="35"/>
  <c r="BF14" i="35"/>
  <c r="BH14" i="35"/>
  <c r="AZ14" i="35"/>
  <c r="AV14" i="35"/>
  <c r="AT14" i="35"/>
  <c r="AP14" i="35"/>
  <c r="AN14" i="35"/>
  <c r="AJ14" i="35"/>
  <c r="AH14" i="35"/>
  <c r="AD14" i="35"/>
  <c r="AB14" i="35"/>
  <c r="X14" i="35"/>
  <c r="V14" i="35"/>
  <c r="R14" i="35"/>
  <c r="P14" i="35"/>
  <c r="L14" i="35"/>
  <c r="J14" i="35"/>
  <c r="AV185" i="33" l="1"/>
  <c r="AP185" i="33" l="1"/>
  <c r="AD185" i="33"/>
  <c r="AL185" i="33"/>
  <c r="AJ185" i="33"/>
  <c r="AR185" i="33"/>
  <c r="AF185" i="33"/>
  <c r="N185" i="33"/>
  <c r="BB185" i="33"/>
  <c r="BJ185" i="33"/>
  <c r="BH185" i="33"/>
  <c r="BD185" i="33"/>
  <c r="AX185" i="33"/>
  <c r="Z185" i="33"/>
  <c r="X185" i="33"/>
  <c r="T185" i="33"/>
  <c r="R185" i="33"/>
  <c r="M10" i="32" l="1"/>
  <c r="M11" i="32"/>
  <c r="S11" i="32" s="1"/>
  <c r="Y11" i="32" s="1"/>
  <c r="AE11" i="32" s="1"/>
  <c r="AK11" i="32" s="1"/>
  <c r="AQ11" i="32" s="1"/>
  <c r="AW11" i="32" s="1"/>
  <c r="BC11" i="32" s="1"/>
  <c r="BI11" i="32" s="1"/>
  <c r="BO11" i="32" s="1"/>
  <c r="BU11" i="32" s="1"/>
  <c r="CA11" i="32" s="1"/>
  <c r="M12" i="32"/>
  <c r="S12" i="32" s="1"/>
  <c r="Y12" i="32" s="1"/>
  <c r="AE12" i="32" s="1"/>
  <c r="AK12" i="32" s="1"/>
  <c r="AQ12" i="32" s="1"/>
  <c r="AW12" i="32" s="1"/>
  <c r="BC12" i="32" s="1"/>
  <c r="BI12" i="32" s="1"/>
  <c r="BO12" i="32" s="1"/>
  <c r="BU12" i="32" s="1"/>
  <c r="CA12" i="32" s="1"/>
  <c r="M13" i="32"/>
  <c r="S13" i="32" s="1"/>
  <c r="Y13" i="32" s="1"/>
  <c r="AE13" i="32" s="1"/>
  <c r="AK13" i="32" s="1"/>
  <c r="AQ13" i="32" s="1"/>
  <c r="AW13" i="32" s="1"/>
  <c r="BC13" i="32" s="1"/>
  <c r="BI13" i="32" s="1"/>
  <c r="BO13" i="32" s="1"/>
  <c r="BU13" i="32" s="1"/>
  <c r="CA13" i="32" s="1"/>
  <c r="M14" i="32"/>
  <c r="S14" i="32" s="1"/>
  <c r="Y14" i="32" s="1"/>
  <c r="AE14" i="32" s="1"/>
  <c r="AK14" i="32" s="1"/>
  <c r="AQ14" i="32" s="1"/>
  <c r="AW14" i="32" s="1"/>
  <c r="BC14" i="32" s="1"/>
  <c r="BI14" i="32" s="1"/>
  <c r="BO14" i="32" s="1"/>
  <c r="BU14" i="32" s="1"/>
  <c r="CA14" i="32" s="1"/>
  <c r="M15" i="32"/>
  <c r="S15" i="32" s="1"/>
  <c r="Y15" i="32" s="1"/>
  <c r="AE15" i="32" s="1"/>
  <c r="AK15" i="32" s="1"/>
  <c r="AQ15" i="32" s="1"/>
  <c r="AW15" i="32" s="1"/>
  <c r="BC15" i="32" s="1"/>
  <c r="BI15" i="32" s="1"/>
  <c r="BO15" i="32" s="1"/>
  <c r="BU15" i="32" s="1"/>
  <c r="CA15" i="32" s="1"/>
  <c r="M16" i="32"/>
  <c r="S16" i="32" s="1"/>
  <c r="Y16" i="32" s="1"/>
  <c r="AE16" i="32" s="1"/>
  <c r="AK16" i="32" s="1"/>
  <c r="AQ16" i="32" s="1"/>
  <c r="AW16" i="32" s="1"/>
  <c r="BC16" i="32" s="1"/>
  <c r="BI16" i="32" s="1"/>
  <c r="BO16" i="32" s="1"/>
  <c r="BU16" i="32" s="1"/>
  <c r="CA16" i="32" s="1"/>
  <c r="M17" i="32"/>
  <c r="S17" i="32" s="1"/>
  <c r="Y17" i="32" s="1"/>
  <c r="AE17" i="32" s="1"/>
  <c r="AK17" i="32" s="1"/>
  <c r="AQ17" i="32" s="1"/>
  <c r="AW17" i="32" s="1"/>
  <c r="BC17" i="32" s="1"/>
  <c r="BI17" i="32" s="1"/>
  <c r="BO17" i="32" s="1"/>
  <c r="BU17" i="32" s="1"/>
  <c r="CA17" i="32" s="1"/>
  <c r="M18" i="32"/>
  <c r="S18" i="32" s="1"/>
  <c r="Y18" i="32" s="1"/>
  <c r="AE18" i="32" s="1"/>
  <c r="AK18" i="32" s="1"/>
  <c r="AQ18" i="32" s="1"/>
  <c r="AW18" i="32" s="1"/>
  <c r="BC18" i="32" s="1"/>
  <c r="BI18" i="32" s="1"/>
  <c r="BO18" i="32" s="1"/>
  <c r="BU18" i="32" s="1"/>
  <c r="CA18" i="32" s="1"/>
  <c r="M19" i="32"/>
  <c r="S19" i="32" s="1"/>
  <c r="Y19" i="32" s="1"/>
  <c r="AE19" i="32" s="1"/>
  <c r="AK19" i="32" s="1"/>
  <c r="AQ19" i="32" s="1"/>
  <c r="AW19" i="32" s="1"/>
  <c r="BC19" i="32" s="1"/>
  <c r="BI19" i="32" s="1"/>
  <c r="BO19" i="32" s="1"/>
  <c r="BU19" i="32" s="1"/>
  <c r="CA19" i="32" s="1"/>
  <c r="M9" i="32"/>
  <c r="S9" i="32" s="1"/>
  <c r="Y9" i="32" s="1"/>
  <c r="AE9" i="32" s="1"/>
  <c r="AK9" i="32" s="1"/>
  <c r="AQ9" i="32" s="1"/>
  <c r="AW9" i="32" s="1"/>
  <c r="BC9" i="32" s="1"/>
  <c r="BI9" i="32" s="1"/>
  <c r="BO9" i="32" s="1"/>
  <c r="BU9" i="32" s="1"/>
  <c r="CA9" i="32" s="1"/>
  <c r="L10" i="32"/>
  <c r="L11" i="32"/>
  <c r="R11" i="32" s="1"/>
  <c r="X11" i="32" s="1"/>
  <c r="AD11" i="32" s="1"/>
  <c r="AJ11" i="32" s="1"/>
  <c r="AP11" i="32" s="1"/>
  <c r="AV11" i="32" s="1"/>
  <c r="BB11" i="32" s="1"/>
  <c r="BH11" i="32" s="1"/>
  <c r="BN11" i="32" s="1"/>
  <c r="BT11" i="32" s="1"/>
  <c r="BZ11" i="32" s="1"/>
  <c r="L12" i="32"/>
  <c r="R12" i="32" s="1"/>
  <c r="X12" i="32" s="1"/>
  <c r="AD12" i="32" s="1"/>
  <c r="AJ12" i="32" s="1"/>
  <c r="AP12" i="32" s="1"/>
  <c r="AV12" i="32" s="1"/>
  <c r="BB12" i="32" s="1"/>
  <c r="BH12" i="32" s="1"/>
  <c r="BN12" i="32" s="1"/>
  <c r="BT12" i="32" s="1"/>
  <c r="BZ12" i="32" s="1"/>
  <c r="L13" i="32"/>
  <c r="R13" i="32" s="1"/>
  <c r="X13" i="32" s="1"/>
  <c r="AD13" i="32" s="1"/>
  <c r="AJ13" i="32" s="1"/>
  <c r="AP13" i="32" s="1"/>
  <c r="AV13" i="32" s="1"/>
  <c r="BB13" i="32" s="1"/>
  <c r="BH13" i="32" s="1"/>
  <c r="BN13" i="32" s="1"/>
  <c r="BT13" i="32" s="1"/>
  <c r="BZ13" i="32" s="1"/>
  <c r="L14" i="32"/>
  <c r="R14" i="32" s="1"/>
  <c r="X14" i="32" s="1"/>
  <c r="AD14" i="32" s="1"/>
  <c r="AJ14" i="32" s="1"/>
  <c r="AP14" i="32" s="1"/>
  <c r="AV14" i="32" s="1"/>
  <c r="BB14" i="32" s="1"/>
  <c r="BH14" i="32" s="1"/>
  <c r="BN14" i="32" s="1"/>
  <c r="BT14" i="32" s="1"/>
  <c r="BZ14" i="32" s="1"/>
  <c r="L15" i="32"/>
  <c r="R15" i="32" s="1"/>
  <c r="X15" i="32" s="1"/>
  <c r="AD15" i="32" s="1"/>
  <c r="AJ15" i="32" s="1"/>
  <c r="AP15" i="32" s="1"/>
  <c r="AV15" i="32" s="1"/>
  <c r="BB15" i="32" s="1"/>
  <c r="BH15" i="32" s="1"/>
  <c r="BN15" i="32" s="1"/>
  <c r="BT15" i="32" s="1"/>
  <c r="BZ15" i="32" s="1"/>
  <c r="L16" i="32"/>
  <c r="R16" i="32" s="1"/>
  <c r="X16" i="32" s="1"/>
  <c r="AD16" i="32" s="1"/>
  <c r="AJ16" i="32" s="1"/>
  <c r="AP16" i="32" s="1"/>
  <c r="AV16" i="32" s="1"/>
  <c r="BB16" i="32" s="1"/>
  <c r="BH16" i="32" s="1"/>
  <c r="BN16" i="32" s="1"/>
  <c r="BT16" i="32" s="1"/>
  <c r="BZ16" i="32" s="1"/>
  <c r="L17" i="32"/>
  <c r="R17" i="32" s="1"/>
  <c r="X17" i="32" s="1"/>
  <c r="AD17" i="32" s="1"/>
  <c r="AJ17" i="32" s="1"/>
  <c r="AP17" i="32" s="1"/>
  <c r="AV17" i="32" s="1"/>
  <c r="BB17" i="32" s="1"/>
  <c r="BH17" i="32" s="1"/>
  <c r="BN17" i="32" s="1"/>
  <c r="BT17" i="32" s="1"/>
  <c r="BZ17" i="32" s="1"/>
  <c r="L18" i="32"/>
  <c r="R18" i="32" s="1"/>
  <c r="X18" i="32" s="1"/>
  <c r="AD18" i="32" s="1"/>
  <c r="AJ18" i="32" s="1"/>
  <c r="AP18" i="32" s="1"/>
  <c r="AV18" i="32" s="1"/>
  <c r="BB18" i="32" s="1"/>
  <c r="BH18" i="32" s="1"/>
  <c r="BN18" i="32" s="1"/>
  <c r="BT18" i="32" s="1"/>
  <c r="BZ18" i="32" s="1"/>
  <c r="L19" i="32"/>
  <c r="R19" i="32" s="1"/>
  <c r="X19" i="32" s="1"/>
  <c r="AD19" i="32" s="1"/>
  <c r="AJ19" i="32" s="1"/>
  <c r="AP19" i="32" s="1"/>
  <c r="AV19" i="32" s="1"/>
  <c r="BB19" i="32" s="1"/>
  <c r="BH19" i="32" s="1"/>
  <c r="BN19" i="32" s="1"/>
  <c r="BT19" i="32" s="1"/>
  <c r="BZ19" i="32" s="1"/>
  <c r="L9" i="32"/>
  <c r="R9" i="32" s="1"/>
  <c r="X9" i="32" s="1"/>
  <c r="AD9" i="32" s="1"/>
  <c r="AJ9" i="32" s="1"/>
  <c r="AP9" i="32" s="1"/>
  <c r="AV9" i="32" s="1"/>
  <c r="BB9" i="32" s="1"/>
  <c r="BH9" i="32" s="1"/>
  <c r="BN9" i="32" s="1"/>
  <c r="BT9" i="32" s="1"/>
  <c r="BZ9" i="32" s="1"/>
  <c r="J185" i="33"/>
  <c r="P10" i="33"/>
  <c r="V10" i="33" s="1"/>
  <c r="AB10" i="33" s="1"/>
  <c r="AH10" i="33" s="1"/>
  <c r="AN10" i="33" s="1"/>
  <c r="AT10" i="33" s="1"/>
  <c r="AZ10" i="33" s="1"/>
  <c r="BF10" i="33" s="1"/>
  <c r="BL10" i="33" s="1"/>
  <c r="BR10" i="33" s="1"/>
  <c r="BX10" i="33" s="1"/>
  <c r="CD10" i="33" s="1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41" i="33"/>
  <c r="V41" i="33" s="1"/>
  <c r="AB41" i="33" s="1"/>
  <c r="AH41" i="33" s="1"/>
  <c r="AN41" i="33" s="1"/>
  <c r="AT41" i="33" s="1"/>
  <c r="AZ41" i="33" s="1"/>
  <c r="BF41" i="33" s="1"/>
  <c r="BL41" i="33" s="1"/>
  <c r="BR41" i="33" s="1"/>
  <c r="BX41" i="33" s="1"/>
  <c r="CD41" i="33" s="1"/>
  <c r="P42" i="33"/>
  <c r="V42" i="33" s="1"/>
  <c r="AB42" i="33" s="1"/>
  <c r="AH42" i="33" s="1"/>
  <c r="AN42" i="33" s="1"/>
  <c r="AT42" i="33" s="1"/>
  <c r="AZ42" i="33" s="1"/>
  <c r="BF42" i="33" s="1"/>
  <c r="BL42" i="33" s="1"/>
  <c r="BR42" i="33" s="1"/>
  <c r="BX42" i="33" s="1"/>
  <c r="CD42" i="33" s="1"/>
  <c r="P43" i="33"/>
  <c r="V43" i="33" s="1"/>
  <c r="AB43" i="33" s="1"/>
  <c r="AH43" i="33" s="1"/>
  <c r="AN43" i="33" s="1"/>
  <c r="AT43" i="33" s="1"/>
  <c r="AZ43" i="33" s="1"/>
  <c r="BF43" i="33" s="1"/>
  <c r="BL43" i="33" s="1"/>
  <c r="BR43" i="33" s="1"/>
  <c r="BX43" i="33" s="1"/>
  <c r="CD43" i="33" s="1"/>
  <c r="P44" i="33"/>
  <c r="V44" i="33" s="1"/>
  <c r="AB44" i="33" s="1"/>
  <c r="AH44" i="33" s="1"/>
  <c r="AN44" i="33" s="1"/>
  <c r="AT44" i="33" s="1"/>
  <c r="AZ44" i="33" s="1"/>
  <c r="BF44" i="33" s="1"/>
  <c r="BL44" i="33" s="1"/>
  <c r="BR44" i="33" s="1"/>
  <c r="BX44" i="33" s="1"/>
  <c r="CD44" i="33" s="1"/>
  <c r="P45" i="33"/>
  <c r="V45" i="33" s="1"/>
  <c r="AB45" i="33" s="1"/>
  <c r="AH45" i="33" s="1"/>
  <c r="AN45" i="33" s="1"/>
  <c r="AT45" i="33" s="1"/>
  <c r="AZ45" i="33" s="1"/>
  <c r="BF45" i="33" s="1"/>
  <c r="BL45" i="33" s="1"/>
  <c r="BR45" i="33" s="1"/>
  <c r="BX45" i="33" s="1"/>
  <c r="CD45" i="33" s="1"/>
  <c r="P46" i="33"/>
  <c r="V46" i="33" s="1"/>
  <c r="AB46" i="33" s="1"/>
  <c r="AH46" i="33" s="1"/>
  <c r="AN46" i="33" s="1"/>
  <c r="AT46" i="33" s="1"/>
  <c r="AZ46" i="33" s="1"/>
  <c r="BF46" i="33" s="1"/>
  <c r="BL46" i="33" s="1"/>
  <c r="BR46" i="33" s="1"/>
  <c r="BX46" i="33" s="1"/>
  <c r="CD46" i="33" s="1"/>
  <c r="P47" i="33"/>
  <c r="V47" i="33" s="1"/>
  <c r="AB47" i="33" s="1"/>
  <c r="AH47" i="33" s="1"/>
  <c r="AN47" i="33" s="1"/>
  <c r="AT47" i="33" s="1"/>
  <c r="AZ47" i="33" s="1"/>
  <c r="BF47" i="33" s="1"/>
  <c r="BL47" i="33" s="1"/>
  <c r="BR47" i="33" s="1"/>
  <c r="BX47" i="33" s="1"/>
  <c r="CD47" i="33" s="1"/>
  <c r="P48" i="33"/>
  <c r="V48" i="33" s="1"/>
  <c r="AB48" i="33" s="1"/>
  <c r="AH48" i="33" s="1"/>
  <c r="AN48" i="33" s="1"/>
  <c r="AT48" i="33" s="1"/>
  <c r="AZ48" i="33" s="1"/>
  <c r="BF48" i="33" s="1"/>
  <c r="BL48" i="33" s="1"/>
  <c r="BR48" i="33" s="1"/>
  <c r="BX48" i="33" s="1"/>
  <c r="CD48" i="33" s="1"/>
  <c r="P49" i="33"/>
  <c r="V49" i="33" s="1"/>
  <c r="AB49" i="33" s="1"/>
  <c r="AH49" i="33" s="1"/>
  <c r="AN49" i="33" s="1"/>
  <c r="AT49" i="33" s="1"/>
  <c r="AZ49" i="33" s="1"/>
  <c r="BF49" i="33" s="1"/>
  <c r="BL49" i="33" s="1"/>
  <c r="BR49" i="33" s="1"/>
  <c r="BX49" i="33" s="1"/>
  <c r="CD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X50" i="33" s="1"/>
  <c r="CD50" i="33" s="1"/>
  <c r="P51" i="33"/>
  <c r="V51" i="33" s="1"/>
  <c r="AB51" i="33" s="1"/>
  <c r="AH51" i="33" s="1"/>
  <c r="AN51" i="33" s="1"/>
  <c r="AT51" i="33" s="1"/>
  <c r="AZ51" i="33" s="1"/>
  <c r="BF51" i="33" s="1"/>
  <c r="BL51" i="33" s="1"/>
  <c r="BR51" i="33" s="1"/>
  <c r="BX51" i="33" s="1"/>
  <c r="CD51" i="33" s="1"/>
  <c r="P52" i="33"/>
  <c r="V52" i="33" s="1"/>
  <c r="AB52" i="33" s="1"/>
  <c r="AH52" i="33" s="1"/>
  <c r="AN52" i="33" s="1"/>
  <c r="AT52" i="33" s="1"/>
  <c r="AZ52" i="33" s="1"/>
  <c r="BF52" i="33" s="1"/>
  <c r="BL52" i="33" s="1"/>
  <c r="BR52" i="33" s="1"/>
  <c r="BX52" i="33" s="1"/>
  <c r="CD52" i="33" s="1"/>
  <c r="P53" i="33"/>
  <c r="V53" i="33" s="1"/>
  <c r="AB53" i="33" s="1"/>
  <c r="AH53" i="33" s="1"/>
  <c r="AN53" i="33" s="1"/>
  <c r="AT53" i="33" s="1"/>
  <c r="AZ53" i="33" s="1"/>
  <c r="BF53" i="33" s="1"/>
  <c r="BL53" i="33" s="1"/>
  <c r="BR53" i="33" s="1"/>
  <c r="BX53" i="33" s="1"/>
  <c r="CD53" i="33" s="1"/>
  <c r="P54" i="33"/>
  <c r="V54" i="33" s="1"/>
  <c r="AB54" i="33" s="1"/>
  <c r="AH54" i="33" s="1"/>
  <c r="AN54" i="33" s="1"/>
  <c r="AT54" i="33" s="1"/>
  <c r="AZ54" i="33" s="1"/>
  <c r="BF54" i="33" s="1"/>
  <c r="BL54" i="33" s="1"/>
  <c r="BR54" i="33" s="1"/>
  <c r="BX54" i="33" s="1"/>
  <c r="CD54" i="33" s="1"/>
  <c r="P55" i="33"/>
  <c r="V55" i="33" s="1"/>
  <c r="AB55" i="33" s="1"/>
  <c r="AH55" i="33" s="1"/>
  <c r="AN55" i="33" s="1"/>
  <c r="AT55" i="33" s="1"/>
  <c r="AZ55" i="33" s="1"/>
  <c r="BF55" i="33" s="1"/>
  <c r="BL55" i="33" s="1"/>
  <c r="BR55" i="33" s="1"/>
  <c r="BX55" i="33" s="1"/>
  <c r="CD55" i="33" s="1"/>
  <c r="P56" i="33"/>
  <c r="V56" i="33" s="1"/>
  <c r="AB56" i="33" s="1"/>
  <c r="AH56" i="33" s="1"/>
  <c r="AN56" i="33" s="1"/>
  <c r="AT56" i="33" s="1"/>
  <c r="AZ56" i="33" s="1"/>
  <c r="BF56" i="33" s="1"/>
  <c r="BL56" i="33" s="1"/>
  <c r="BR56" i="33" s="1"/>
  <c r="BX56" i="33" s="1"/>
  <c r="CD56" i="33" s="1"/>
  <c r="P57" i="33"/>
  <c r="V57" i="33" s="1"/>
  <c r="AB57" i="33" s="1"/>
  <c r="AH57" i="33" s="1"/>
  <c r="AN57" i="33" s="1"/>
  <c r="AT57" i="33" s="1"/>
  <c r="AZ57" i="33" s="1"/>
  <c r="BF57" i="33" s="1"/>
  <c r="BL57" i="33" s="1"/>
  <c r="BR57" i="33" s="1"/>
  <c r="BX57" i="33" s="1"/>
  <c r="CD57" i="33" s="1"/>
  <c r="P58" i="33"/>
  <c r="V58" i="33" s="1"/>
  <c r="AB58" i="33" s="1"/>
  <c r="AH58" i="33" s="1"/>
  <c r="AN58" i="33" s="1"/>
  <c r="AT58" i="33" s="1"/>
  <c r="AZ58" i="33" s="1"/>
  <c r="BF58" i="33" s="1"/>
  <c r="BL58" i="33" s="1"/>
  <c r="BR58" i="33" s="1"/>
  <c r="BX58" i="33" s="1"/>
  <c r="CD58" i="33" s="1"/>
  <c r="P59" i="33"/>
  <c r="V59" i="33" s="1"/>
  <c r="AB59" i="33" s="1"/>
  <c r="AH59" i="33" s="1"/>
  <c r="AN59" i="33" s="1"/>
  <c r="AT59" i="33" s="1"/>
  <c r="AZ59" i="33" s="1"/>
  <c r="BF59" i="33" s="1"/>
  <c r="BL59" i="33" s="1"/>
  <c r="BR59" i="33" s="1"/>
  <c r="BX59" i="33" s="1"/>
  <c r="CD59" i="33" s="1"/>
  <c r="P60" i="33"/>
  <c r="V60" i="33" s="1"/>
  <c r="AB60" i="33" s="1"/>
  <c r="AH60" i="33" s="1"/>
  <c r="AN60" i="33" s="1"/>
  <c r="AT60" i="33" s="1"/>
  <c r="AZ60" i="33" s="1"/>
  <c r="BF60" i="33" s="1"/>
  <c r="BL60" i="33" s="1"/>
  <c r="BR60" i="33" s="1"/>
  <c r="BX60" i="33" s="1"/>
  <c r="CD60" i="33" s="1"/>
  <c r="P61" i="33"/>
  <c r="V61" i="33" s="1"/>
  <c r="AB61" i="33" s="1"/>
  <c r="AH61" i="33" s="1"/>
  <c r="AN61" i="33" s="1"/>
  <c r="AT61" i="33" s="1"/>
  <c r="AZ61" i="33" s="1"/>
  <c r="BF61" i="33" s="1"/>
  <c r="BL61" i="33" s="1"/>
  <c r="BR61" i="33" s="1"/>
  <c r="BX61" i="33" s="1"/>
  <c r="CD61" i="33" s="1"/>
  <c r="P62" i="33"/>
  <c r="V62" i="33" s="1"/>
  <c r="AB62" i="33" s="1"/>
  <c r="AH62" i="33" s="1"/>
  <c r="AN62" i="33" s="1"/>
  <c r="AT62" i="33" s="1"/>
  <c r="AZ62" i="33" s="1"/>
  <c r="BF62" i="33" s="1"/>
  <c r="BL62" i="33" s="1"/>
  <c r="BR62" i="33" s="1"/>
  <c r="BX62" i="33" s="1"/>
  <c r="CD62" i="33" s="1"/>
  <c r="P63" i="33"/>
  <c r="V63" i="33" s="1"/>
  <c r="AB63" i="33" s="1"/>
  <c r="AH63" i="33" s="1"/>
  <c r="AN63" i="33" s="1"/>
  <c r="AT63" i="33" s="1"/>
  <c r="AZ63" i="33" s="1"/>
  <c r="BF63" i="33" s="1"/>
  <c r="BL63" i="33" s="1"/>
  <c r="BR63" i="33" s="1"/>
  <c r="BX63" i="33" s="1"/>
  <c r="CD63" i="33" s="1"/>
  <c r="P64" i="33"/>
  <c r="V64" i="33" s="1"/>
  <c r="AB64" i="33" s="1"/>
  <c r="AH64" i="33" s="1"/>
  <c r="AN64" i="33" s="1"/>
  <c r="AT64" i="33" s="1"/>
  <c r="AZ64" i="33" s="1"/>
  <c r="BF64" i="33" s="1"/>
  <c r="BL64" i="33" s="1"/>
  <c r="BR64" i="33" s="1"/>
  <c r="BX64" i="33" s="1"/>
  <c r="CD64" i="33" s="1"/>
  <c r="P65" i="33"/>
  <c r="V65" i="33" s="1"/>
  <c r="AB65" i="33" s="1"/>
  <c r="AH65" i="33" s="1"/>
  <c r="AN65" i="33" s="1"/>
  <c r="AT65" i="33" s="1"/>
  <c r="AZ65" i="33" s="1"/>
  <c r="BF65" i="33" s="1"/>
  <c r="BL65" i="33" s="1"/>
  <c r="BR65" i="33" s="1"/>
  <c r="BX65" i="33" s="1"/>
  <c r="CD65" i="33" s="1"/>
  <c r="P66" i="33"/>
  <c r="V66" i="33" s="1"/>
  <c r="AB66" i="33" s="1"/>
  <c r="AH66" i="33" s="1"/>
  <c r="AN66" i="33" s="1"/>
  <c r="AT66" i="33" s="1"/>
  <c r="AZ66" i="33" s="1"/>
  <c r="BF66" i="33" s="1"/>
  <c r="BL66" i="33" s="1"/>
  <c r="BR66" i="33" s="1"/>
  <c r="BX66" i="33" s="1"/>
  <c r="CD66" i="33" s="1"/>
  <c r="P67" i="33"/>
  <c r="V67" i="33" s="1"/>
  <c r="AB67" i="33" s="1"/>
  <c r="AH67" i="33" s="1"/>
  <c r="AN67" i="33" s="1"/>
  <c r="AT67" i="33" s="1"/>
  <c r="AZ67" i="33" s="1"/>
  <c r="BF67" i="33" s="1"/>
  <c r="BL67" i="33" s="1"/>
  <c r="BR67" i="33" s="1"/>
  <c r="BX67" i="33" s="1"/>
  <c r="CD67" i="33" s="1"/>
  <c r="P68" i="33"/>
  <c r="V68" i="33" s="1"/>
  <c r="AB68" i="33" s="1"/>
  <c r="AH68" i="33" s="1"/>
  <c r="AN68" i="33" s="1"/>
  <c r="AT68" i="33" s="1"/>
  <c r="AZ68" i="33" s="1"/>
  <c r="BF68" i="33" s="1"/>
  <c r="BL68" i="33" s="1"/>
  <c r="BR68" i="33" s="1"/>
  <c r="BX68" i="33" s="1"/>
  <c r="CD68" i="33" s="1"/>
  <c r="P69" i="33"/>
  <c r="V69" i="33" s="1"/>
  <c r="AB69" i="33" s="1"/>
  <c r="AH69" i="33" s="1"/>
  <c r="AN69" i="33" s="1"/>
  <c r="AT69" i="33" s="1"/>
  <c r="AZ69" i="33" s="1"/>
  <c r="BF69" i="33" s="1"/>
  <c r="BL69" i="33" s="1"/>
  <c r="BR69" i="33" s="1"/>
  <c r="BX69" i="33" s="1"/>
  <c r="CD69" i="33" s="1"/>
  <c r="P70" i="33"/>
  <c r="V70" i="33" s="1"/>
  <c r="AB70" i="33" s="1"/>
  <c r="AH70" i="33" s="1"/>
  <c r="AN70" i="33" s="1"/>
  <c r="AT70" i="33" s="1"/>
  <c r="AZ70" i="33" s="1"/>
  <c r="BF70" i="33" s="1"/>
  <c r="BL70" i="33" s="1"/>
  <c r="BR70" i="33" s="1"/>
  <c r="BX70" i="33" s="1"/>
  <c r="CD70" i="33" s="1"/>
  <c r="P71" i="33"/>
  <c r="V71" i="33" s="1"/>
  <c r="AB71" i="33" s="1"/>
  <c r="AH71" i="33" s="1"/>
  <c r="AN71" i="33" s="1"/>
  <c r="AT71" i="33" s="1"/>
  <c r="AZ71" i="33" s="1"/>
  <c r="BF71" i="33" s="1"/>
  <c r="BL71" i="33" s="1"/>
  <c r="BR71" i="33" s="1"/>
  <c r="BX71" i="33" s="1"/>
  <c r="CD71" i="33" s="1"/>
  <c r="P72" i="33"/>
  <c r="V72" i="33" s="1"/>
  <c r="AB72" i="33" s="1"/>
  <c r="AH72" i="33" s="1"/>
  <c r="AN72" i="33" s="1"/>
  <c r="AT72" i="33" s="1"/>
  <c r="AZ72" i="33" s="1"/>
  <c r="BF72" i="33" s="1"/>
  <c r="BL72" i="33" s="1"/>
  <c r="BR72" i="33" s="1"/>
  <c r="BX72" i="33" s="1"/>
  <c r="CD72" i="33" s="1"/>
  <c r="P73" i="33"/>
  <c r="V73" i="33" s="1"/>
  <c r="AB73" i="33" s="1"/>
  <c r="AH73" i="33" s="1"/>
  <c r="AN73" i="33" s="1"/>
  <c r="AT73" i="33" s="1"/>
  <c r="AZ73" i="33" s="1"/>
  <c r="BF73" i="33" s="1"/>
  <c r="BL73" i="33" s="1"/>
  <c r="BR73" i="33" s="1"/>
  <c r="BX73" i="33" s="1"/>
  <c r="CD73" i="33" s="1"/>
  <c r="P74" i="33"/>
  <c r="V74" i="33" s="1"/>
  <c r="AB74" i="33" s="1"/>
  <c r="AH74" i="33" s="1"/>
  <c r="AN74" i="33" s="1"/>
  <c r="AT74" i="33" s="1"/>
  <c r="AZ74" i="33" s="1"/>
  <c r="BF74" i="33" s="1"/>
  <c r="BL74" i="33" s="1"/>
  <c r="BR74" i="33" s="1"/>
  <c r="BX74" i="33" s="1"/>
  <c r="CD74" i="33" s="1"/>
  <c r="P75" i="33"/>
  <c r="V75" i="33" s="1"/>
  <c r="AB75" i="33" s="1"/>
  <c r="AH75" i="33" s="1"/>
  <c r="AN75" i="33" s="1"/>
  <c r="AT75" i="33" s="1"/>
  <c r="AZ75" i="33" s="1"/>
  <c r="BF75" i="33" s="1"/>
  <c r="BL75" i="33" s="1"/>
  <c r="BR75" i="33" s="1"/>
  <c r="BX75" i="33" s="1"/>
  <c r="CD75" i="33" s="1"/>
  <c r="P76" i="33"/>
  <c r="V76" i="33" s="1"/>
  <c r="AB76" i="33" s="1"/>
  <c r="AH76" i="33" s="1"/>
  <c r="AN76" i="33" s="1"/>
  <c r="AT76" i="33" s="1"/>
  <c r="AZ76" i="33" s="1"/>
  <c r="BF76" i="33" s="1"/>
  <c r="BL76" i="33" s="1"/>
  <c r="BR76" i="33" s="1"/>
  <c r="BX76" i="33" s="1"/>
  <c r="CD76" i="33" s="1"/>
  <c r="P77" i="33"/>
  <c r="V77" i="33" s="1"/>
  <c r="AB77" i="33" s="1"/>
  <c r="AH77" i="33" s="1"/>
  <c r="AN77" i="33" s="1"/>
  <c r="AT77" i="33" s="1"/>
  <c r="AZ77" i="33" s="1"/>
  <c r="BF77" i="33" s="1"/>
  <c r="BL77" i="33" s="1"/>
  <c r="BR77" i="33" s="1"/>
  <c r="BX77" i="33" s="1"/>
  <c r="CD77" i="33" s="1"/>
  <c r="P78" i="33"/>
  <c r="V78" i="33" s="1"/>
  <c r="AB78" i="33" s="1"/>
  <c r="AH78" i="33" s="1"/>
  <c r="AN78" i="33" s="1"/>
  <c r="AT78" i="33" s="1"/>
  <c r="AZ78" i="33" s="1"/>
  <c r="BF78" i="33" s="1"/>
  <c r="BL78" i="33" s="1"/>
  <c r="BR78" i="33" s="1"/>
  <c r="BX78" i="33" s="1"/>
  <c r="CD78" i="33" s="1"/>
  <c r="P79" i="33"/>
  <c r="V79" i="33" s="1"/>
  <c r="AB79" i="33" s="1"/>
  <c r="AH79" i="33" s="1"/>
  <c r="AN79" i="33" s="1"/>
  <c r="AT79" i="33" s="1"/>
  <c r="AZ79" i="33" s="1"/>
  <c r="BF79" i="33" s="1"/>
  <c r="BL79" i="33" s="1"/>
  <c r="BR79" i="33" s="1"/>
  <c r="BX79" i="33" s="1"/>
  <c r="CD79" i="33" s="1"/>
  <c r="P80" i="33"/>
  <c r="V80" i="33" s="1"/>
  <c r="AB80" i="33" s="1"/>
  <c r="AH80" i="33" s="1"/>
  <c r="AN80" i="33" s="1"/>
  <c r="AT80" i="33" s="1"/>
  <c r="AZ80" i="33" s="1"/>
  <c r="BF80" i="33" s="1"/>
  <c r="BL80" i="33" s="1"/>
  <c r="BR80" i="33" s="1"/>
  <c r="BX80" i="33" s="1"/>
  <c r="CD80" i="33" s="1"/>
  <c r="P81" i="33"/>
  <c r="V81" i="33" s="1"/>
  <c r="AB81" i="33" s="1"/>
  <c r="AH81" i="33" s="1"/>
  <c r="AN81" i="33" s="1"/>
  <c r="AT81" i="33" s="1"/>
  <c r="AZ81" i="33" s="1"/>
  <c r="BF81" i="33" s="1"/>
  <c r="BL81" i="33" s="1"/>
  <c r="BR81" i="33" s="1"/>
  <c r="BX81" i="33" s="1"/>
  <c r="CD81" i="33" s="1"/>
  <c r="P82" i="33"/>
  <c r="V82" i="33" s="1"/>
  <c r="AB82" i="33" s="1"/>
  <c r="AH82" i="33" s="1"/>
  <c r="AN82" i="33" s="1"/>
  <c r="AT82" i="33" s="1"/>
  <c r="AZ82" i="33" s="1"/>
  <c r="BF82" i="33" s="1"/>
  <c r="BL82" i="33" s="1"/>
  <c r="BR82" i="33" s="1"/>
  <c r="BX82" i="33" s="1"/>
  <c r="CD82" i="33" s="1"/>
  <c r="P83" i="33"/>
  <c r="V83" i="33" s="1"/>
  <c r="AB83" i="33" s="1"/>
  <c r="AH83" i="33" s="1"/>
  <c r="AN83" i="33" s="1"/>
  <c r="AT83" i="33" s="1"/>
  <c r="AZ83" i="33" s="1"/>
  <c r="BF83" i="33" s="1"/>
  <c r="BL83" i="33" s="1"/>
  <c r="BR83" i="33" s="1"/>
  <c r="BX83" i="33" s="1"/>
  <c r="CD83" i="33" s="1"/>
  <c r="P84" i="33"/>
  <c r="V84" i="33" s="1"/>
  <c r="AB84" i="33" s="1"/>
  <c r="AH84" i="33" s="1"/>
  <c r="AN84" i="33" s="1"/>
  <c r="AT84" i="33" s="1"/>
  <c r="AZ84" i="33" s="1"/>
  <c r="BF84" i="33" s="1"/>
  <c r="BL84" i="33" s="1"/>
  <c r="BR84" i="33" s="1"/>
  <c r="BX84" i="33" s="1"/>
  <c r="CD84" i="33" s="1"/>
  <c r="P85" i="33"/>
  <c r="V85" i="33" s="1"/>
  <c r="AB85" i="33" s="1"/>
  <c r="AH85" i="33" s="1"/>
  <c r="AN85" i="33" s="1"/>
  <c r="AT85" i="33" s="1"/>
  <c r="AZ85" i="33" s="1"/>
  <c r="BF85" i="33" s="1"/>
  <c r="BL85" i="33" s="1"/>
  <c r="BR85" i="33" s="1"/>
  <c r="BX85" i="33" s="1"/>
  <c r="CD85" i="33" s="1"/>
  <c r="P86" i="33"/>
  <c r="V86" i="33" s="1"/>
  <c r="AB86" i="33" s="1"/>
  <c r="AH86" i="33" s="1"/>
  <c r="AN86" i="33" s="1"/>
  <c r="AT86" i="33" s="1"/>
  <c r="AZ86" i="33" s="1"/>
  <c r="BF86" i="33" s="1"/>
  <c r="BL86" i="33" s="1"/>
  <c r="BR86" i="33" s="1"/>
  <c r="BX86" i="33" s="1"/>
  <c r="CD86" i="33" s="1"/>
  <c r="P87" i="33"/>
  <c r="V87" i="33" s="1"/>
  <c r="AB87" i="33" s="1"/>
  <c r="AH87" i="33" s="1"/>
  <c r="AN87" i="33" s="1"/>
  <c r="AT87" i="33" s="1"/>
  <c r="AZ87" i="33" s="1"/>
  <c r="BF87" i="33" s="1"/>
  <c r="BL87" i="33" s="1"/>
  <c r="BR87" i="33" s="1"/>
  <c r="BX87" i="33" s="1"/>
  <c r="CD87" i="33" s="1"/>
  <c r="P88" i="33"/>
  <c r="V88" i="33" s="1"/>
  <c r="AB88" i="33" s="1"/>
  <c r="AH88" i="33" s="1"/>
  <c r="AN88" i="33" s="1"/>
  <c r="AT88" i="33" s="1"/>
  <c r="AZ88" i="33" s="1"/>
  <c r="BF88" i="33" s="1"/>
  <c r="BL88" i="33" s="1"/>
  <c r="BR88" i="33" s="1"/>
  <c r="BX88" i="33" s="1"/>
  <c r="CD88" i="33" s="1"/>
  <c r="P89" i="33"/>
  <c r="V89" i="33" s="1"/>
  <c r="AB89" i="33" s="1"/>
  <c r="AH89" i="33" s="1"/>
  <c r="AN89" i="33" s="1"/>
  <c r="AT89" i="33" s="1"/>
  <c r="AZ89" i="33" s="1"/>
  <c r="BF89" i="33" s="1"/>
  <c r="BL89" i="33" s="1"/>
  <c r="BR89" i="33" s="1"/>
  <c r="BX89" i="33" s="1"/>
  <c r="CD89" i="33" s="1"/>
  <c r="P90" i="33"/>
  <c r="V90" i="33" s="1"/>
  <c r="AB90" i="33" s="1"/>
  <c r="AH90" i="33" s="1"/>
  <c r="AN90" i="33" s="1"/>
  <c r="AT90" i="33" s="1"/>
  <c r="AZ90" i="33" s="1"/>
  <c r="BF90" i="33" s="1"/>
  <c r="BL90" i="33" s="1"/>
  <c r="BR90" i="33" s="1"/>
  <c r="BX90" i="33" s="1"/>
  <c r="CD90" i="33" s="1"/>
  <c r="P91" i="33"/>
  <c r="V91" i="33" s="1"/>
  <c r="AB91" i="33" s="1"/>
  <c r="AH91" i="33" s="1"/>
  <c r="AN91" i="33" s="1"/>
  <c r="AT91" i="33" s="1"/>
  <c r="AZ91" i="33" s="1"/>
  <c r="BF91" i="33" s="1"/>
  <c r="BL91" i="33" s="1"/>
  <c r="BR91" i="33" s="1"/>
  <c r="BX91" i="33" s="1"/>
  <c r="CD91" i="33" s="1"/>
  <c r="P92" i="33"/>
  <c r="V92" i="33" s="1"/>
  <c r="AB92" i="33" s="1"/>
  <c r="AH92" i="33" s="1"/>
  <c r="AN92" i="33" s="1"/>
  <c r="AT92" i="33" s="1"/>
  <c r="AZ92" i="33" s="1"/>
  <c r="BF92" i="33" s="1"/>
  <c r="BL92" i="33" s="1"/>
  <c r="BR92" i="33" s="1"/>
  <c r="BX92" i="33" s="1"/>
  <c r="CD92" i="33" s="1"/>
  <c r="P93" i="33"/>
  <c r="V93" i="33" s="1"/>
  <c r="AB93" i="33" s="1"/>
  <c r="AH93" i="33" s="1"/>
  <c r="AN93" i="33" s="1"/>
  <c r="AT93" i="33" s="1"/>
  <c r="AZ93" i="33" s="1"/>
  <c r="BF93" i="33" s="1"/>
  <c r="BL93" i="33" s="1"/>
  <c r="BR93" i="33" s="1"/>
  <c r="BX93" i="33" s="1"/>
  <c r="CD93" i="33" s="1"/>
  <c r="P94" i="33"/>
  <c r="V94" i="33" s="1"/>
  <c r="AB94" i="33" s="1"/>
  <c r="AH94" i="33" s="1"/>
  <c r="AN94" i="33" s="1"/>
  <c r="AT94" i="33" s="1"/>
  <c r="AZ94" i="33" s="1"/>
  <c r="BF94" i="33" s="1"/>
  <c r="BL94" i="33" s="1"/>
  <c r="BR94" i="33" s="1"/>
  <c r="BX94" i="33" s="1"/>
  <c r="CD94" i="33" s="1"/>
  <c r="P95" i="33"/>
  <c r="V95" i="33" s="1"/>
  <c r="AB95" i="33" s="1"/>
  <c r="AH95" i="33" s="1"/>
  <c r="AN95" i="33" s="1"/>
  <c r="AT95" i="33" s="1"/>
  <c r="AZ95" i="33" s="1"/>
  <c r="BF95" i="33" s="1"/>
  <c r="BL95" i="33" s="1"/>
  <c r="BR95" i="33" s="1"/>
  <c r="BX95" i="33" s="1"/>
  <c r="CD95" i="33" s="1"/>
  <c r="P96" i="33"/>
  <c r="V96" i="33" s="1"/>
  <c r="AB96" i="33" s="1"/>
  <c r="AH96" i="33" s="1"/>
  <c r="AN96" i="33" s="1"/>
  <c r="AT96" i="33" s="1"/>
  <c r="AZ96" i="33" s="1"/>
  <c r="BF96" i="33" s="1"/>
  <c r="BL96" i="33" s="1"/>
  <c r="BR96" i="33" s="1"/>
  <c r="BX96" i="33" s="1"/>
  <c r="CD96" i="33" s="1"/>
  <c r="P97" i="33"/>
  <c r="V97" i="33" s="1"/>
  <c r="AB97" i="33" s="1"/>
  <c r="AH97" i="33" s="1"/>
  <c r="AN97" i="33" s="1"/>
  <c r="AT97" i="33" s="1"/>
  <c r="AZ97" i="33" s="1"/>
  <c r="BF97" i="33" s="1"/>
  <c r="BL97" i="33" s="1"/>
  <c r="BR97" i="33" s="1"/>
  <c r="BX97" i="33" s="1"/>
  <c r="CD97" i="33" s="1"/>
  <c r="P98" i="33"/>
  <c r="V98" i="33" s="1"/>
  <c r="AB98" i="33" s="1"/>
  <c r="AH98" i="33" s="1"/>
  <c r="AN98" i="33" s="1"/>
  <c r="AT98" i="33" s="1"/>
  <c r="AZ98" i="33" s="1"/>
  <c r="BF98" i="33" s="1"/>
  <c r="BL98" i="33" s="1"/>
  <c r="BR98" i="33" s="1"/>
  <c r="BX98" i="33" s="1"/>
  <c r="CD98" i="33" s="1"/>
  <c r="P99" i="33"/>
  <c r="V99" i="33" s="1"/>
  <c r="AB99" i="33" s="1"/>
  <c r="AH99" i="33" s="1"/>
  <c r="AN99" i="33" s="1"/>
  <c r="AT99" i="33" s="1"/>
  <c r="AZ99" i="33" s="1"/>
  <c r="BF99" i="33" s="1"/>
  <c r="BL99" i="33" s="1"/>
  <c r="BR99" i="33" s="1"/>
  <c r="BX99" i="33" s="1"/>
  <c r="CD99" i="33" s="1"/>
  <c r="P100" i="33"/>
  <c r="V100" i="33" s="1"/>
  <c r="AB100" i="33" s="1"/>
  <c r="AH100" i="33" s="1"/>
  <c r="AN100" i="33" s="1"/>
  <c r="AT100" i="33" s="1"/>
  <c r="AZ100" i="33" s="1"/>
  <c r="BF100" i="33" s="1"/>
  <c r="BL100" i="33" s="1"/>
  <c r="BR100" i="33" s="1"/>
  <c r="BX100" i="33" s="1"/>
  <c r="CD100" i="33" s="1"/>
  <c r="P101" i="33"/>
  <c r="V101" i="33" s="1"/>
  <c r="AB101" i="33" s="1"/>
  <c r="AH101" i="33" s="1"/>
  <c r="AN101" i="33" s="1"/>
  <c r="AT101" i="33" s="1"/>
  <c r="AZ101" i="33" s="1"/>
  <c r="BF101" i="33" s="1"/>
  <c r="BL101" i="33" s="1"/>
  <c r="BR101" i="33" s="1"/>
  <c r="BX101" i="33" s="1"/>
  <c r="CD101" i="33" s="1"/>
  <c r="P102" i="33"/>
  <c r="V102" i="33" s="1"/>
  <c r="AB102" i="33" s="1"/>
  <c r="AH102" i="33" s="1"/>
  <c r="AN102" i="33" s="1"/>
  <c r="AT102" i="33" s="1"/>
  <c r="AZ102" i="33" s="1"/>
  <c r="BF102" i="33" s="1"/>
  <c r="BL102" i="33" s="1"/>
  <c r="BR102" i="33" s="1"/>
  <c r="BX102" i="33" s="1"/>
  <c r="CD102" i="33" s="1"/>
  <c r="P103" i="33"/>
  <c r="V103" i="33" s="1"/>
  <c r="AB103" i="33" s="1"/>
  <c r="AH103" i="33" s="1"/>
  <c r="AN103" i="33" s="1"/>
  <c r="AT103" i="33" s="1"/>
  <c r="AZ103" i="33" s="1"/>
  <c r="BF103" i="33" s="1"/>
  <c r="BL103" i="33" s="1"/>
  <c r="BR103" i="33" s="1"/>
  <c r="BX103" i="33" s="1"/>
  <c r="CD103" i="33" s="1"/>
  <c r="P9" i="33"/>
  <c r="O10" i="33"/>
  <c r="U10" i="33" s="1"/>
  <c r="AA10" i="33" s="1"/>
  <c r="AG10" i="33" s="1"/>
  <c r="AM10" i="33" s="1"/>
  <c r="AS10" i="33" s="1"/>
  <c r="AY10" i="33" s="1"/>
  <c r="BE10" i="33" s="1"/>
  <c r="BK10" i="33" s="1"/>
  <c r="BQ10" i="33" s="1"/>
  <c r="BW10" i="33" s="1"/>
  <c r="CC10" i="33" s="1"/>
  <c r="O11" i="33"/>
  <c r="U11" i="33" s="1"/>
  <c r="AA11" i="33" s="1"/>
  <c r="AG11" i="33" s="1"/>
  <c r="AM11" i="33" s="1"/>
  <c r="AS11" i="33" s="1"/>
  <c r="AY11" i="33" s="1"/>
  <c r="BE11" i="33" s="1"/>
  <c r="BK11" i="33" s="1"/>
  <c r="BQ11" i="33" s="1"/>
  <c r="BW11" i="33" s="1"/>
  <c r="CC11" i="33" s="1"/>
  <c r="O12" i="33"/>
  <c r="U12" i="33" s="1"/>
  <c r="AA12" i="33" s="1"/>
  <c r="AG12" i="33" s="1"/>
  <c r="AM12" i="33" s="1"/>
  <c r="AS12" i="33" s="1"/>
  <c r="AY12" i="33" s="1"/>
  <c r="BE12" i="33" s="1"/>
  <c r="BK12" i="33" s="1"/>
  <c r="BQ12" i="33" s="1"/>
  <c r="BW12" i="33" s="1"/>
  <c r="CC12" i="33" s="1"/>
  <c r="O13" i="33"/>
  <c r="U13" i="33" s="1"/>
  <c r="AA13" i="33" s="1"/>
  <c r="AG13" i="33" s="1"/>
  <c r="AM13" i="33" s="1"/>
  <c r="AS13" i="33" s="1"/>
  <c r="AY13" i="33" s="1"/>
  <c r="BE13" i="33" s="1"/>
  <c r="BK13" i="33" s="1"/>
  <c r="BQ13" i="33" s="1"/>
  <c r="BW13" i="33" s="1"/>
  <c r="CC13" i="33" s="1"/>
  <c r="O14" i="33"/>
  <c r="U14" i="33" s="1"/>
  <c r="AA14" i="33" s="1"/>
  <c r="AG14" i="33" s="1"/>
  <c r="AM14" i="33" s="1"/>
  <c r="AS14" i="33" s="1"/>
  <c r="AY14" i="33" s="1"/>
  <c r="BE14" i="33" s="1"/>
  <c r="BK14" i="33" s="1"/>
  <c r="BQ14" i="33" s="1"/>
  <c r="BW14" i="33" s="1"/>
  <c r="CC14" i="33" s="1"/>
  <c r="O15" i="33"/>
  <c r="U15" i="33" s="1"/>
  <c r="AA15" i="33" s="1"/>
  <c r="AG15" i="33" s="1"/>
  <c r="AM15" i="33" s="1"/>
  <c r="AS15" i="33" s="1"/>
  <c r="AY15" i="33" s="1"/>
  <c r="BE15" i="33" s="1"/>
  <c r="BK15" i="33" s="1"/>
  <c r="BQ15" i="33" s="1"/>
  <c r="BW15" i="33" s="1"/>
  <c r="CC15" i="33" s="1"/>
  <c r="O16" i="33"/>
  <c r="U16" i="33" s="1"/>
  <c r="AA16" i="33" s="1"/>
  <c r="AG16" i="33" s="1"/>
  <c r="AM16" i="33" s="1"/>
  <c r="AS16" i="33" s="1"/>
  <c r="AY16" i="33" s="1"/>
  <c r="BE16" i="33" s="1"/>
  <c r="BK16" i="33" s="1"/>
  <c r="BQ16" i="33" s="1"/>
  <c r="BW16" i="33" s="1"/>
  <c r="CC16" i="33" s="1"/>
  <c r="O17" i="33"/>
  <c r="U17" i="33" s="1"/>
  <c r="AA17" i="33" s="1"/>
  <c r="AG17" i="33" s="1"/>
  <c r="AM17" i="33" s="1"/>
  <c r="AS17" i="33" s="1"/>
  <c r="AY17" i="33" s="1"/>
  <c r="BE17" i="33" s="1"/>
  <c r="BK17" i="33" s="1"/>
  <c r="BQ17" i="33" s="1"/>
  <c r="BW17" i="33" s="1"/>
  <c r="CC17" i="33" s="1"/>
  <c r="O18" i="33"/>
  <c r="U18" i="33" s="1"/>
  <c r="AA18" i="33" s="1"/>
  <c r="AG18" i="33" s="1"/>
  <c r="AM18" i="33" s="1"/>
  <c r="AS18" i="33" s="1"/>
  <c r="AY18" i="33" s="1"/>
  <c r="BE18" i="33" s="1"/>
  <c r="BK18" i="33" s="1"/>
  <c r="BQ18" i="33" s="1"/>
  <c r="BW18" i="33" s="1"/>
  <c r="CC18" i="33" s="1"/>
  <c r="O19" i="33"/>
  <c r="U19" i="33" s="1"/>
  <c r="AA19" i="33" s="1"/>
  <c r="AG19" i="33" s="1"/>
  <c r="AM19" i="33" s="1"/>
  <c r="AS19" i="33" s="1"/>
  <c r="AY19" i="33" s="1"/>
  <c r="BE19" i="33" s="1"/>
  <c r="BK19" i="33" s="1"/>
  <c r="BQ19" i="33" s="1"/>
  <c r="BW19" i="33" s="1"/>
  <c r="CC19" i="33" s="1"/>
  <c r="O20" i="33"/>
  <c r="U20" i="33" s="1"/>
  <c r="AA20" i="33" s="1"/>
  <c r="AG20" i="33" s="1"/>
  <c r="AM20" i="33" s="1"/>
  <c r="AS20" i="33" s="1"/>
  <c r="AY20" i="33" s="1"/>
  <c r="BE20" i="33" s="1"/>
  <c r="BK20" i="33" s="1"/>
  <c r="BQ20" i="33" s="1"/>
  <c r="BW20" i="33" s="1"/>
  <c r="CC20" i="33" s="1"/>
  <c r="O21" i="33"/>
  <c r="U21" i="33" s="1"/>
  <c r="AA21" i="33" s="1"/>
  <c r="AG21" i="33" s="1"/>
  <c r="AM21" i="33" s="1"/>
  <c r="AS21" i="33" s="1"/>
  <c r="AY21" i="33" s="1"/>
  <c r="BE21" i="33" s="1"/>
  <c r="BK21" i="33" s="1"/>
  <c r="BQ21" i="33" s="1"/>
  <c r="BW21" i="33" s="1"/>
  <c r="CC21" i="33" s="1"/>
  <c r="O22" i="33"/>
  <c r="U22" i="33" s="1"/>
  <c r="AA22" i="33" s="1"/>
  <c r="AG22" i="33" s="1"/>
  <c r="AM22" i="33" s="1"/>
  <c r="AS22" i="33" s="1"/>
  <c r="AY22" i="33" s="1"/>
  <c r="BE22" i="33" s="1"/>
  <c r="BK22" i="33" s="1"/>
  <c r="BQ22" i="33" s="1"/>
  <c r="BW22" i="33" s="1"/>
  <c r="CC22" i="33" s="1"/>
  <c r="O23" i="33"/>
  <c r="U23" i="33" s="1"/>
  <c r="AA23" i="33" s="1"/>
  <c r="AG23" i="33" s="1"/>
  <c r="AM23" i="33" s="1"/>
  <c r="AS23" i="33" s="1"/>
  <c r="AY23" i="33" s="1"/>
  <c r="BE23" i="33" s="1"/>
  <c r="BK23" i="33" s="1"/>
  <c r="BQ23" i="33" s="1"/>
  <c r="BW23" i="33" s="1"/>
  <c r="CC23" i="33" s="1"/>
  <c r="O24" i="33"/>
  <c r="U24" i="33" s="1"/>
  <c r="AA24" i="33" s="1"/>
  <c r="AG24" i="33" s="1"/>
  <c r="AM24" i="33" s="1"/>
  <c r="AS24" i="33" s="1"/>
  <c r="AY24" i="33" s="1"/>
  <c r="BE24" i="33" s="1"/>
  <c r="BK24" i="33" s="1"/>
  <c r="BQ24" i="33" s="1"/>
  <c r="BW24" i="33" s="1"/>
  <c r="CC24" i="33" s="1"/>
  <c r="O25" i="33"/>
  <c r="U25" i="33" s="1"/>
  <c r="AA25" i="33" s="1"/>
  <c r="AG25" i="33" s="1"/>
  <c r="AM25" i="33" s="1"/>
  <c r="AS25" i="33" s="1"/>
  <c r="AY25" i="33" s="1"/>
  <c r="BE25" i="33" s="1"/>
  <c r="BK25" i="33" s="1"/>
  <c r="BQ25" i="33" s="1"/>
  <c r="BW25" i="33" s="1"/>
  <c r="CC25" i="33" s="1"/>
  <c r="O26" i="33"/>
  <c r="U26" i="33" s="1"/>
  <c r="AA26" i="33" s="1"/>
  <c r="AG26" i="33" s="1"/>
  <c r="AM26" i="33" s="1"/>
  <c r="AS26" i="33" s="1"/>
  <c r="AY26" i="33" s="1"/>
  <c r="BE26" i="33" s="1"/>
  <c r="BK26" i="33" s="1"/>
  <c r="BQ26" i="33" s="1"/>
  <c r="BW26" i="33" s="1"/>
  <c r="CC26" i="33" s="1"/>
  <c r="O27" i="33"/>
  <c r="U27" i="33" s="1"/>
  <c r="AA27" i="33" s="1"/>
  <c r="AG27" i="33" s="1"/>
  <c r="AM27" i="33" s="1"/>
  <c r="AS27" i="33" s="1"/>
  <c r="AY27" i="33" s="1"/>
  <c r="BE27" i="33" s="1"/>
  <c r="BK27" i="33" s="1"/>
  <c r="BQ27" i="33" s="1"/>
  <c r="BW27" i="33" s="1"/>
  <c r="CC27" i="33" s="1"/>
  <c r="O28" i="33"/>
  <c r="U28" i="33" s="1"/>
  <c r="AA28" i="33" s="1"/>
  <c r="AG28" i="33" s="1"/>
  <c r="AM28" i="33" s="1"/>
  <c r="AS28" i="33" s="1"/>
  <c r="AY28" i="33" s="1"/>
  <c r="BE28" i="33" s="1"/>
  <c r="BK28" i="33" s="1"/>
  <c r="BQ28" i="33" s="1"/>
  <c r="BW28" i="33" s="1"/>
  <c r="CC28" i="33" s="1"/>
  <c r="O29" i="33"/>
  <c r="U29" i="33" s="1"/>
  <c r="AA29" i="33" s="1"/>
  <c r="AG29" i="33" s="1"/>
  <c r="AM29" i="33" s="1"/>
  <c r="AS29" i="33" s="1"/>
  <c r="AY29" i="33" s="1"/>
  <c r="BE29" i="33" s="1"/>
  <c r="BK29" i="33" s="1"/>
  <c r="BQ29" i="33" s="1"/>
  <c r="BW29" i="33" s="1"/>
  <c r="CC29" i="33" s="1"/>
  <c r="O30" i="33"/>
  <c r="U30" i="33" s="1"/>
  <c r="AA30" i="33" s="1"/>
  <c r="AG30" i="33" s="1"/>
  <c r="AM30" i="33" s="1"/>
  <c r="AS30" i="33" s="1"/>
  <c r="AY30" i="33" s="1"/>
  <c r="BE30" i="33" s="1"/>
  <c r="BK30" i="33" s="1"/>
  <c r="BQ30" i="33" s="1"/>
  <c r="BW30" i="33" s="1"/>
  <c r="CC30" i="33" s="1"/>
  <c r="O31" i="33"/>
  <c r="U31" i="33" s="1"/>
  <c r="AA31" i="33" s="1"/>
  <c r="AG31" i="33" s="1"/>
  <c r="AM31" i="33" s="1"/>
  <c r="AS31" i="33" s="1"/>
  <c r="AY31" i="33" s="1"/>
  <c r="BE31" i="33" s="1"/>
  <c r="BK31" i="33" s="1"/>
  <c r="BQ31" i="33" s="1"/>
  <c r="BW31" i="33" s="1"/>
  <c r="CC31" i="33" s="1"/>
  <c r="O32" i="33"/>
  <c r="U32" i="33" s="1"/>
  <c r="AA32" i="33" s="1"/>
  <c r="AG32" i="33" s="1"/>
  <c r="AM32" i="33" s="1"/>
  <c r="AS32" i="33" s="1"/>
  <c r="AY32" i="33" s="1"/>
  <c r="BE32" i="33" s="1"/>
  <c r="BK32" i="33" s="1"/>
  <c r="BQ32" i="33" s="1"/>
  <c r="BW32" i="33" s="1"/>
  <c r="CC32" i="33" s="1"/>
  <c r="O33" i="33"/>
  <c r="U33" i="33" s="1"/>
  <c r="AA33" i="33" s="1"/>
  <c r="AG33" i="33" s="1"/>
  <c r="AM33" i="33" s="1"/>
  <c r="AS33" i="33" s="1"/>
  <c r="AY33" i="33" s="1"/>
  <c r="BE33" i="33" s="1"/>
  <c r="BK33" i="33" s="1"/>
  <c r="BQ33" i="33" s="1"/>
  <c r="BW33" i="33" s="1"/>
  <c r="CC33" i="33" s="1"/>
  <c r="O34" i="33"/>
  <c r="U34" i="33" s="1"/>
  <c r="AA34" i="33" s="1"/>
  <c r="AG34" i="33" s="1"/>
  <c r="AM34" i="33" s="1"/>
  <c r="AS34" i="33" s="1"/>
  <c r="AY34" i="33" s="1"/>
  <c r="BE34" i="33" s="1"/>
  <c r="BK34" i="33" s="1"/>
  <c r="BQ34" i="33" s="1"/>
  <c r="BW34" i="33" s="1"/>
  <c r="CC34" i="33" s="1"/>
  <c r="O35" i="33"/>
  <c r="U35" i="33" s="1"/>
  <c r="AA35" i="33" s="1"/>
  <c r="AG35" i="33" s="1"/>
  <c r="AM35" i="33" s="1"/>
  <c r="AS35" i="33" s="1"/>
  <c r="AY35" i="33" s="1"/>
  <c r="BE35" i="33" s="1"/>
  <c r="BK35" i="33" s="1"/>
  <c r="BQ35" i="33" s="1"/>
  <c r="BW35" i="33" s="1"/>
  <c r="CC35" i="33" s="1"/>
  <c r="O36" i="33"/>
  <c r="U36" i="33" s="1"/>
  <c r="AA36" i="33" s="1"/>
  <c r="AG36" i="33" s="1"/>
  <c r="AM36" i="33" s="1"/>
  <c r="AS36" i="33" s="1"/>
  <c r="AY36" i="33" s="1"/>
  <c r="BE36" i="33" s="1"/>
  <c r="BK36" i="33" s="1"/>
  <c r="BQ36" i="33" s="1"/>
  <c r="BW36" i="33" s="1"/>
  <c r="CC36" i="33" s="1"/>
  <c r="O37" i="33"/>
  <c r="U37" i="33" s="1"/>
  <c r="AA37" i="33" s="1"/>
  <c r="AG37" i="33" s="1"/>
  <c r="AM37" i="33" s="1"/>
  <c r="AS37" i="33" s="1"/>
  <c r="AY37" i="33" s="1"/>
  <c r="BE37" i="33" s="1"/>
  <c r="BK37" i="33" s="1"/>
  <c r="BQ37" i="33" s="1"/>
  <c r="BW37" i="33" s="1"/>
  <c r="CC37" i="33" s="1"/>
  <c r="O38" i="33"/>
  <c r="U38" i="33" s="1"/>
  <c r="AA38" i="33" s="1"/>
  <c r="AG38" i="33" s="1"/>
  <c r="AM38" i="33" s="1"/>
  <c r="AS38" i="33" s="1"/>
  <c r="AY38" i="33" s="1"/>
  <c r="BE38" i="33" s="1"/>
  <c r="BK38" i="33" s="1"/>
  <c r="BQ38" i="33" s="1"/>
  <c r="BW38" i="33" s="1"/>
  <c r="CC38" i="33" s="1"/>
  <c r="O39" i="33"/>
  <c r="U39" i="33" s="1"/>
  <c r="AA39" i="33" s="1"/>
  <c r="AG39" i="33" s="1"/>
  <c r="AM39" i="33" s="1"/>
  <c r="AS39" i="33" s="1"/>
  <c r="AY39" i="33" s="1"/>
  <c r="BE39" i="33" s="1"/>
  <c r="BK39" i="33" s="1"/>
  <c r="BQ39" i="33" s="1"/>
  <c r="BW39" i="33" s="1"/>
  <c r="CC39" i="33" s="1"/>
  <c r="O40" i="33"/>
  <c r="U40" i="33" s="1"/>
  <c r="AA40" i="33" s="1"/>
  <c r="AG40" i="33" s="1"/>
  <c r="AM40" i="33" s="1"/>
  <c r="AS40" i="33" s="1"/>
  <c r="AY40" i="33" s="1"/>
  <c r="BE40" i="33" s="1"/>
  <c r="BK40" i="33" s="1"/>
  <c r="BQ40" i="33" s="1"/>
  <c r="BW40" i="33" s="1"/>
  <c r="CC40" i="33" s="1"/>
  <c r="O41" i="33"/>
  <c r="U41" i="33" s="1"/>
  <c r="AA41" i="33" s="1"/>
  <c r="AG41" i="33" s="1"/>
  <c r="AM41" i="33" s="1"/>
  <c r="AS41" i="33" s="1"/>
  <c r="AY41" i="33" s="1"/>
  <c r="BE41" i="33" s="1"/>
  <c r="BK41" i="33" s="1"/>
  <c r="BQ41" i="33" s="1"/>
  <c r="BW41" i="33" s="1"/>
  <c r="CC41" i="33" s="1"/>
  <c r="O42" i="33"/>
  <c r="U42" i="33" s="1"/>
  <c r="AA42" i="33" s="1"/>
  <c r="AG42" i="33" s="1"/>
  <c r="AM42" i="33" s="1"/>
  <c r="AS42" i="33" s="1"/>
  <c r="AY42" i="33" s="1"/>
  <c r="BE42" i="33" s="1"/>
  <c r="BK42" i="33" s="1"/>
  <c r="BQ42" i="33" s="1"/>
  <c r="BW42" i="33" s="1"/>
  <c r="CC42" i="33" s="1"/>
  <c r="O43" i="33"/>
  <c r="U43" i="33" s="1"/>
  <c r="AA43" i="33" s="1"/>
  <c r="AG43" i="33" s="1"/>
  <c r="AM43" i="33" s="1"/>
  <c r="AS43" i="33" s="1"/>
  <c r="AY43" i="33" s="1"/>
  <c r="BE43" i="33" s="1"/>
  <c r="BK43" i="33" s="1"/>
  <c r="BQ43" i="33" s="1"/>
  <c r="BW43" i="33" s="1"/>
  <c r="CC43" i="33" s="1"/>
  <c r="O44" i="33"/>
  <c r="U44" i="33" s="1"/>
  <c r="AA44" i="33" s="1"/>
  <c r="AG44" i="33" s="1"/>
  <c r="AM44" i="33" s="1"/>
  <c r="AS44" i="33" s="1"/>
  <c r="AY44" i="33" s="1"/>
  <c r="BE44" i="33" s="1"/>
  <c r="BK44" i="33" s="1"/>
  <c r="BQ44" i="33" s="1"/>
  <c r="BW44" i="33" s="1"/>
  <c r="CC44" i="33" s="1"/>
  <c r="O45" i="33"/>
  <c r="U45" i="33" s="1"/>
  <c r="AA45" i="33" s="1"/>
  <c r="AG45" i="33" s="1"/>
  <c r="AM45" i="33" s="1"/>
  <c r="AS45" i="33" s="1"/>
  <c r="AY45" i="33" s="1"/>
  <c r="BE45" i="33" s="1"/>
  <c r="BK45" i="33" s="1"/>
  <c r="BQ45" i="33" s="1"/>
  <c r="BW45" i="33" s="1"/>
  <c r="CC45" i="33" s="1"/>
  <c r="O46" i="33"/>
  <c r="U46" i="33" s="1"/>
  <c r="AA46" i="33" s="1"/>
  <c r="AG46" i="33" s="1"/>
  <c r="AM46" i="33" s="1"/>
  <c r="AS46" i="33" s="1"/>
  <c r="AY46" i="33" s="1"/>
  <c r="BE46" i="33" s="1"/>
  <c r="BK46" i="33" s="1"/>
  <c r="BQ46" i="33" s="1"/>
  <c r="BW46" i="33" s="1"/>
  <c r="CC46" i="33" s="1"/>
  <c r="O47" i="33"/>
  <c r="U47" i="33" s="1"/>
  <c r="AA47" i="33" s="1"/>
  <c r="AG47" i="33" s="1"/>
  <c r="AM47" i="33" s="1"/>
  <c r="AS47" i="33" s="1"/>
  <c r="AY47" i="33" s="1"/>
  <c r="BE47" i="33" s="1"/>
  <c r="BK47" i="33" s="1"/>
  <c r="BQ47" i="33" s="1"/>
  <c r="BW47" i="33" s="1"/>
  <c r="CC47" i="33" s="1"/>
  <c r="O48" i="33"/>
  <c r="U48" i="33" s="1"/>
  <c r="AA48" i="33" s="1"/>
  <c r="AG48" i="33" s="1"/>
  <c r="AM48" i="33" s="1"/>
  <c r="AS48" i="33" s="1"/>
  <c r="AY48" i="33" s="1"/>
  <c r="BE48" i="33" s="1"/>
  <c r="BK48" i="33" s="1"/>
  <c r="BQ48" i="33" s="1"/>
  <c r="BW48" i="33" s="1"/>
  <c r="CC48" i="33" s="1"/>
  <c r="O49" i="33"/>
  <c r="U49" i="33" s="1"/>
  <c r="AA49" i="33" s="1"/>
  <c r="AG49" i="33" s="1"/>
  <c r="AM49" i="33" s="1"/>
  <c r="AS49" i="33" s="1"/>
  <c r="AY49" i="33" s="1"/>
  <c r="BE49" i="33" s="1"/>
  <c r="BK49" i="33" s="1"/>
  <c r="BQ49" i="33" s="1"/>
  <c r="BW49" i="33" s="1"/>
  <c r="CC49" i="33" s="1"/>
  <c r="O50" i="33"/>
  <c r="U50" i="33" s="1"/>
  <c r="AA50" i="33" s="1"/>
  <c r="AG50" i="33" s="1"/>
  <c r="AM50" i="33" s="1"/>
  <c r="AS50" i="33" s="1"/>
  <c r="AY50" i="33" s="1"/>
  <c r="BE50" i="33" s="1"/>
  <c r="BK50" i="33" s="1"/>
  <c r="BQ50" i="33" s="1"/>
  <c r="BW50" i="33" s="1"/>
  <c r="CC50" i="33" s="1"/>
  <c r="O51" i="33"/>
  <c r="U51" i="33" s="1"/>
  <c r="AA51" i="33" s="1"/>
  <c r="AG51" i="33" s="1"/>
  <c r="AM51" i="33" s="1"/>
  <c r="AS51" i="33" s="1"/>
  <c r="AY51" i="33" s="1"/>
  <c r="BE51" i="33" s="1"/>
  <c r="BK51" i="33" s="1"/>
  <c r="BQ51" i="33" s="1"/>
  <c r="BW51" i="33" s="1"/>
  <c r="CC51" i="33" s="1"/>
  <c r="O52" i="33"/>
  <c r="U52" i="33" s="1"/>
  <c r="AA52" i="33" s="1"/>
  <c r="AG52" i="33" s="1"/>
  <c r="AM52" i="33" s="1"/>
  <c r="AS52" i="33" s="1"/>
  <c r="AY52" i="33" s="1"/>
  <c r="BE52" i="33" s="1"/>
  <c r="BK52" i="33" s="1"/>
  <c r="BQ52" i="33" s="1"/>
  <c r="BW52" i="33" s="1"/>
  <c r="CC52" i="33" s="1"/>
  <c r="O53" i="33"/>
  <c r="U53" i="33" s="1"/>
  <c r="AA53" i="33" s="1"/>
  <c r="AG53" i="33" s="1"/>
  <c r="AM53" i="33" s="1"/>
  <c r="AS53" i="33" s="1"/>
  <c r="AY53" i="33" s="1"/>
  <c r="BE53" i="33" s="1"/>
  <c r="BK53" i="33" s="1"/>
  <c r="BQ53" i="33" s="1"/>
  <c r="BW53" i="33" s="1"/>
  <c r="CC53" i="33" s="1"/>
  <c r="O54" i="33"/>
  <c r="U54" i="33" s="1"/>
  <c r="AA54" i="33" s="1"/>
  <c r="AG54" i="33" s="1"/>
  <c r="AM54" i="33" s="1"/>
  <c r="AS54" i="33" s="1"/>
  <c r="AY54" i="33" s="1"/>
  <c r="BE54" i="33" s="1"/>
  <c r="BK54" i="33" s="1"/>
  <c r="BQ54" i="33" s="1"/>
  <c r="BW54" i="33" s="1"/>
  <c r="CC54" i="33" s="1"/>
  <c r="O55" i="33"/>
  <c r="U55" i="33" s="1"/>
  <c r="AA55" i="33" s="1"/>
  <c r="AG55" i="33" s="1"/>
  <c r="AM55" i="33" s="1"/>
  <c r="AS55" i="33" s="1"/>
  <c r="AY55" i="33" s="1"/>
  <c r="BE55" i="33" s="1"/>
  <c r="BK55" i="33" s="1"/>
  <c r="BQ55" i="33" s="1"/>
  <c r="BW55" i="33" s="1"/>
  <c r="CC55" i="33" s="1"/>
  <c r="O56" i="33"/>
  <c r="U56" i="33" s="1"/>
  <c r="AA56" i="33" s="1"/>
  <c r="AG56" i="33" s="1"/>
  <c r="AM56" i="33" s="1"/>
  <c r="AS56" i="33" s="1"/>
  <c r="AY56" i="33" s="1"/>
  <c r="BE56" i="33" s="1"/>
  <c r="BK56" i="33" s="1"/>
  <c r="BQ56" i="33" s="1"/>
  <c r="BW56" i="33" s="1"/>
  <c r="CC56" i="33" s="1"/>
  <c r="O57" i="33"/>
  <c r="U57" i="33" s="1"/>
  <c r="AA57" i="33" s="1"/>
  <c r="AG57" i="33" s="1"/>
  <c r="AM57" i="33" s="1"/>
  <c r="AS57" i="33" s="1"/>
  <c r="AY57" i="33" s="1"/>
  <c r="BE57" i="33" s="1"/>
  <c r="BK57" i="33" s="1"/>
  <c r="BQ57" i="33" s="1"/>
  <c r="BW57" i="33" s="1"/>
  <c r="CC57" i="33" s="1"/>
  <c r="O58" i="33"/>
  <c r="U58" i="33" s="1"/>
  <c r="AA58" i="33" s="1"/>
  <c r="AG58" i="33" s="1"/>
  <c r="AM58" i="33" s="1"/>
  <c r="AS58" i="33" s="1"/>
  <c r="AY58" i="33" s="1"/>
  <c r="BE58" i="33" s="1"/>
  <c r="BK58" i="33" s="1"/>
  <c r="BQ58" i="33" s="1"/>
  <c r="BW58" i="33" s="1"/>
  <c r="CC58" i="33" s="1"/>
  <c r="O59" i="33"/>
  <c r="U59" i="33" s="1"/>
  <c r="AA59" i="33" s="1"/>
  <c r="AG59" i="33" s="1"/>
  <c r="AM59" i="33" s="1"/>
  <c r="AS59" i="33" s="1"/>
  <c r="AY59" i="33" s="1"/>
  <c r="BE59" i="33" s="1"/>
  <c r="BK59" i="33" s="1"/>
  <c r="BQ59" i="33" s="1"/>
  <c r="BW59" i="33" s="1"/>
  <c r="CC59" i="33" s="1"/>
  <c r="O60" i="33"/>
  <c r="U60" i="33" s="1"/>
  <c r="AA60" i="33" s="1"/>
  <c r="AG60" i="33" s="1"/>
  <c r="AM60" i="33" s="1"/>
  <c r="AS60" i="33" s="1"/>
  <c r="AY60" i="33" s="1"/>
  <c r="BE60" i="33" s="1"/>
  <c r="BK60" i="33" s="1"/>
  <c r="BQ60" i="33" s="1"/>
  <c r="BW60" i="33" s="1"/>
  <c r="CC60" i="33" s="1"/>
  <c r="O61" i="33"/>
  <c r="U61" i="33" s="1"/>
  <c r="AA61" i="33" s="1"/>
  <c r="AG61" i="33" s="1"/>
  <c r="AM61" i="33" s="1"/>
  <c r="AS61" i="33" s="1"/>
  <c r="AY61" i="33" s="1"/>
  <c r="BE61" i="33" s="1"/>
  <c r="BK61" i="33" s="1"/>
  <c r="BQ61" i="33" s="1"/>
  <c r="BW61" i="33" s="1"/>
  <c r="CC61" i="33" s="1"/>
  <c r="O62" i="33"/>
  <c r="U62" i="33" s="1"/>
  <c r="AA62" i="33" s="1"/>
  <c r="AG62" i="33" s="1"/>
  <c r="AM62" i="33" s="1"/>
  <c r="AS62" i="33" s="1"/>
  <c r="AY62" i="33" s="1"/>
  <c r="BE62" i="33" s="1"/>
  <c r="BK62" i="33" s="1"/>
  <c r="BQ62" i="33" s="1"/>
  <c r="BW62" i="33" s="1"/>
  <c r="CC62" i="33" s="1"/>
  <c r="O63" i="33"/>
  <c r="U63" i="33" s="1"/>
  <c r="AA63" i="33" s="1"/>
  <c r="AG63" i="33" s="1"/>
  <c r="AM63" i="33" s="1"/>
  <c r="AS63" i="33" s="1"/>
  <c r="AY63" i="33" s="1"/>
  <c r="BE63" i="33" s="1"/>
  <c r="BK63" i="33" s="1"/>
  <c r="BQ63" i="33" s="1"/>
  <c r="BW63" i="33" s="1"/>
  <c r="CC63" i="33" s="1"/>
  <c r="O64" i="33"/>
  <c r="U64" i="33" s="1"/>
  <c r="AA64" i="33" s="1"/>
  <c r="AG64" i="33" s="1"/>
  <c r="AM64" i="33" s="1"/>
  <c r="AS64" i="33" s="1"/>
  <c r="AY64" i="33" s="1"/>
  <c r="BE64" i="33" s="1"/>
  <c r="BK64" i="33" s="1"/>
  <c r="BQ64" i="33" s="1"/>
  <c r="BW64" i="33" s="1"/>
  <c r="CC64" i="33" s="1"/>
  <c r="O65" i="33"/>
  <c r="U65" i="33" s="1"/>
  <c r="AA65" i="33" s="1"/>
  <c r="AG65" i="33" s="1"/>
  <c r="AM65" i="33" s="1"/>
  <c r="AS65" i="33" s="1"/>
  <c r="AY65" i="33" s="1"/>
  <c r="BE65" i="33" s="1"/>
  <c r="BK65" i="33" s="1"/>
  <c r="BQ65" i="33" s="1"/>
  <c r="BW65" i="33" s="1"/>
  <c r="CC65" i="33" s="1"/>
  <c r="O66" i="33"/>
  <c r="U66" i="33" s="1"/>
  <c r="AA66" i="33" s="1"/>
  <c r="AG66" i="33" s="1"/>
  <c r="AM66" i="33" s="1"/>
  <c r="AS66" i="33" s="1"/>
  <c r="AY66" i="33" s="1"/>
  <c r="BE66" i="33" s="1"/>
  <c r="BK66" i="33" s="1"/>
  <c r="BQ66" i="33" s="1"/>
  <c r="BW66" i="33" s="1"/>
  <c r="CC66" i="33" s="1"/>
  <c r="O67" i="33"/>
  <c r="U67" i="33" s="1"/>
  <c r="AA67" i="33" s="1"/>
  <c r="AG67" i="33" s="1"/>
  <c r="AM67" i="33" s="1"/>
  <c r="AS67" i="33" s="1"/>
  <c r="AY67" i="33" s="1"/>
  <c r="BE67" i="33" s="1"/>
  <c r="BK67" i="33" s="1"/>
  <c r="BQ67" i="33" s="1"/>
  <c r="BW67" i="33" s="1"/>
  <c r="CC67" i="33" s="1"/>
  <c r="O68" i="33"/>
  <c r="U68" i="33" s="1"/>
  <c r="AA68" i="33" s="1"/>
  <c r="AG68" i="33" s="1"/>
  <c r="AM68" i="33" s="1"/>
  <c r="AS68" i="33" s="1"/>
  <c r="AY68" i="33" s="1"/>
  <c r="BE68" i="33" s="1"/>
  <c r="BK68" i="33" s="1"/>
  <c r="BQ68" i="33" s="1"/>
  <c r="BW68" i="33" s="1"/>
  <c r="CC68" i="33" s="1"/>
  <c r="O69" i="33"/>
  <c r="U69" i="33" s="1"/>
  <c r="AA69" i="33" s="1"/>
  <c r="AG69" i="33" s="1"/>
  <c r="AM69" i="33" s="1"/>
  <c r="AS69" i="33" s="1"/>
  <c r="AY69" i="33" s="1"/>
  <c r="BE69" i="33" s="1"/>
  <c r="BK69" i="33" s="1"/>
  <c r="BQ69" i="33" s="1"/>
  <c r="BW69" i="33" s="1"/>
  <c r="CC69" i="33" s="1"/>
  <c r="O70" i="33"/>
  <c r="U70" i="33" s="1"/>
  <c r="AA70" i="33" s="1"/>
  <c r="AG70" i="33" s="1"/>
  <c r="AM70" i="33" s="1"/>
  <c r="AS70" i="33" s="1"/>
  <c r="AY70" i="33" s="1"/>
  <c r="BE70" i="33" s="1"/>
  <c r="BK70" i="33" s="1"/>
  <c r="BQ70" i="33" s="1"/>
  <c r="BW70" i="33" s="1"/>
  <c r="CC70" i="33" s="1"/>
  <c r="O71" i="33"/>
  <c r="U71" i="33" s="1"/>
  <c r="AA71" i="33" s="1"/>
  <c r="AG71" i="33" s="1"/>
  <c r="AM71" i="33" s="1"/>
  <c r="AS71" i="33" s="1"/>
  <c r="AY71" i="33" s="1"/>
  <c r="BE71" i="33" s="1"/>
  <c r="BK71" i="33" s="1"/>
  <c r="BQ71" i="33" s="1"/>
  <c r="BW71" i="33" s="1"/>
  <c r="CC71" i="33" s="1"/>
  <c r="O72" i="33"/>
  <c r="U72" i="33" s="1"/>
  <c r="AA72" i="33" s="1"/>
  <c r="AG72" i="33" s="1"/>
  <c r="AM72" i="33" s="1"/>
  <c r="AS72" i="33" s="1"/>
  <c r="AY72" i="33" s="1"/>
  <c r="BE72" i="33" s="1"/>
  <c r="BK72" i="33" s="1"/>
  <c r="BQ72" i="33" s="1"/>
  <c r="BW72" i="33" s="1"/>
  <c r="CC72" i="33" s="1"/>
  <c r="O73" i="33"/>
  <c r="U73" i="33" s="1"/>
  <c r="AA73" i="33" s="1"/>
  <c r="AG73" i="33" s="1"/>
  <c r="AM73" i="33" s="1"/>
  <c r="AS73" i="33" s="1"/>
  <c r="AY73" i="33" s="1"/>
  <c r="BE73" i="33" s="1"/>
  <c r="BK73" i="33" s="1"/>
  <c r="BQ73" i="33" s="1"/>
  <c r="BW73" i="33" s="1"/>
  <c r="CC73" i="33" s="1"/>
  <c r="O74" i="33"/>
  <c r="U74" i="33" s="1"/>
  <c r="AA74" i="33" s="1"/>
  <c r="AG74" i="33" s="1"/>
  <c r="AM74" i="33" s="1"/>
  <c r="AS74" i="33" s="1"/>
  <c r="AY74" i="33" s="1"/>
  <c r="BE74" i="33" s="1"/>
  <c r="BK74" i="33" s="1"/>
  <c r="BQ74" i="33" s="1"/>
  <c r="BW74" i="33" s="1"/>
  <c r="CC74" i="33" s="1"/>
  <c r="O75" i="33"/>
  <c r="U75" i="33" s="1"/>
  <c r="AA75" i="33" s="1"/>
  <c r="AG75" i="33" s="1"/>
  <c r="AM75" i="33" s="1"/>
  <c r="AS75" i="33" s="1"/>
  <c r="AY75" i="33" s="1"/>
  <c r="BE75" i="33" s="1"/>
  <c r="BK75" i="33" s="1"/>
  <c r="BQ75" i="33" s="1"/>
  <c r="BW75" i="33" s="1"/>
  <c r="CC75" i="33" s="1"/>
  <c r="O76" i="33"/>
  <c r="U76" i="33" s="1"/>
  <c r="AA76" i="33" s="1"/>
  <c r="AG76" i="33" s="1"/>
  <c r="AM76" i="33" s="1"/>
  <c r="AS76" i="33" s="1"/>
  <c r="AY76" i="33" s="1"/>
  <c r="BE76" i="33" s="1"/>
  <c r="BK76" i="33" s="1"/>
  <c r="BQ76" i="33" s="1"/>
  <c r="BW76" i="33" s="1"/>
  <c r="CC76" i="33" s="1"/>
  <c r="O77" i="33"/>
  <c r="U77" i="33" s="1"/>
  <c r="AA77" i="33" s="1"/>
  <c r="AG77" i="33" s="1"/>
  <c r="AM77" i="33" s="1"/>
  <c r="AS77" i="33" s="1"/>
  <c r="AY77" i="33" s="1"/>
  <c r="BE77" i="33" s="1"/>
  <c r="BK77" i="33" s="1"/>
  <c r="BQ77" i="33" s="1"/>
  <c r="BW77" i="33" s="1"/>
  <c r="CC77" i="33" s="1"/>
  <c r="O78" i="33"/>
  <c r="U78" i="33" s="1"/>
  <c r="AA78" i="33" s="1"/>
  <c r="AG78" i="33" s="1"/>
  <c r="AM78" i="33" s="1"/>
  <c r="AS78" i="33" s="1"/>
  <c r="AY78" i="33" s="1"/>
  <c r="BE78" i="33" s="1"/>
  <c r="BK78" i="33" s="1"/>
  <c r="BQ78" i="33" s="1"/>
  <c r="BW78" i="33" s="1"/>
  <c r="CC78" i="33" s="1"/>
  <c r="O79" i="33"/>
  <c r="U79" i="33" s="1"/>
  <c r="AA79" i="33" s="1"/>
  <c r="AG79" i="33" s="1"/>
  <c r="AM79" i="33" s="1"/>
  <c r="AS79" i="33" s="1"/>
  <c r="AY79" i="33" s="1"/>
  <c r="BE79" i="33" s="1"/>
  <c r="BK79" i="33" s="1"/>
  <c r="BQ79" i="33" s="1"/>
  <c r="BW79" i="33" s="1"/>
  <c r="CC79" i="33" s="1"/>
  <c r="O80" i="33"/>
  <c r="U80" i="33" s="1"/>
  <c r="AA80" i="33" s="1"/>
  <c r="AG80" i="33" s="1"/>
  <c r="AM80" i="33" s="1"/>
  <c r="AS80" i="33" s="1"/>
  <c r="AY80" i="33" s="1"/>
  <c r="BE80" i="33" s="1"/>
  <c r="BK80" i="33" s="1"/>
  <c r="BQ80" i="33" s="1"/>
  <c r="BW80" i="33" s="1"/>
  <c r="CC80" i="33" s="1"/>
  <c r="O81" i="33"/>
  <c r="U81" i="33" s="1"/>
  <c r="AA81" i="33" s="1"/>
  <c r="AG81" i="33" s="1"/>
  <c r="AM81" i="33" s="1"/>
  <c r="AS81" i="33" s="1"/>
  <c r="AY81" i="33" s="1"/>
  <c r="BE81" i="33" s="1"/>
  <c r="BK81" i="33" s="1"/>
  <c r="BQ81" i="33" s="1"/>
  <c r="BW81" i="33" s="1"/>
  <c r="CC81" i="33" s="1"/>
  <c r="O82" i="33"/>
  <c r="U82" i="33" s="1"/>
  <c r="AA82" i="33" s="1"/>
  <c r="AG82" i="33" s="1"/>
  <c r="AM82" i="33" s="1"/>
  <c r="AS82" i="33" s="1"/>
  <c r="AY82" i="33" s="1"/>
  <c r="BE82" i="33" s="1"/>
  <c r="BK82" i="33" s="1"/>
  <c r="BQ82" i="33" s="1"/>
  <c r="BW82" i="33" s="1"/>
  <c r="CC82" i="33" s="1"/>
  <c r="O83" i="33"/>
  <c r="U83" i="33" s="1"/>
  <c r="AA83" i="33" s="1"/>
  <c r="AG83" i="33" s="1"/>
  <c r="AM83" i="33" s="1"/>
  <c r="AS83" i="33" s="1"/>
  <c r="AY83" i="33" s="1"/>
  <c r="BE83" i="33" s="1"/>
  <c r="BK83" i="33" s="1"/>
  <c r="BQ83" i="33" s="1"/>
  <c r="BW83" i="33" s="1"/>
  <c r="CC83" i="33" s="1"/>
  <c r="O84" i="33"/>
  <c r="U84" i="33" s="1"/>
  <c r="AA84" i="33" s="1"/>
  <c r="AG84" i="33" s="1"/>
  <c r="AM84" i="33" s="1"/>
  <c r="AS84" i="33" s="1"/>
  <c r="AY84" i="33" s="1"/>
  <c r="BE84" i="33" s="1"/>
  <c r="BK84" i="33" s="1"/>
  <c r="BQ84" i="33" s="1"/>
  <c r="BW84" i="33" s="1"/>
  <c r="CC84" i="33" s="1"/>
  <c r="O85" i="33"/>
  <c r="U85" i="33" s="1"/>
  <c r="AA85" i="33" s="1"/>
  <c r="AG85" i="33" s="1"/>
  <c r="AM85" i="33" s="1"/>
  <c r="AS85" i="33" s="1"/>
  <c r="AY85" i="33" s="1"/>
  <c r="BE85" i="33" s="1"/>
  <c r="BK85" i="33" s="1"/>
  <c r="BQ85" i="33" s="1"/>
  <c r="BW85" i="33" s="1"/>
  <c r="CC85" i="33" s="1"/>
  <c r="O86" i="33"/>
  <c r="U86" i="33" s="1"/>
  <c r="AA86" i="33" s="1"/>
  <c r="AG86" i="33" s="1"/>
  <c r="AM86" i="33" s="1"/>
  <c r="AS86" i="33" s="1"/>
  <c r="AY86" i="33" s="1"/>
  <c r="BE86" i="33" s="1"/>
  <c r="BK86" i="33" s="1"/>
  <c r="BQ86" i="33" s="1"/>
  <c r="BW86" i="33" s="1"/>
  <c r="CC86" i="33" s="1"/>
  <c r="O87" i="33"/>
  <c r="U87" i="33" s="1"/>
  <c r="AA87" i="33" s="1"/>
  <c r="AG87" i="33" s="1"/>
  <c r="AM87" i="33" s="1"/>
  <c r="AS87" i="33" s="1"/>
  <c r="AY87" i="33" s="1"/>
  <c r="BE87" i="33" s="1"/>
  <c r="BK87" i="33" s="1"/>
  <c r="BQ87" i="33" s="1"/>
  <c r="BW87" i="33" s="1"/>
  <c r="CC87" i="33" s="1"/>
  <c r="O88" i="33"/>
  <c r="U88" i="33" s="1"/>
  <c r="AA88" i="33" s="1"/>
  <c r="AG88" i="33" s="1"/>
  <c r="AM88" i="33" s="1"/>
  <c r="AS88" i="33" s="1"/>
  <c r="AY88" i="33" s="1"/>
  <c r="BE88" i="33" s="1"/>
  <c r="BK88" i="33" s="1"/>
  <c r="BQ88" i="33" s="1"/>
  <c r="BW88" i="33" s="1"/>
  <c r="CC88" i="33" s="1"/>
  <c r="O89" i="33"/>
  <c r="U89" i="33" s="1"/>
  <c r="AA89" i="33" s="1"/>
  <c r="AG89" i="33" s="1"/>
  <c r="AM89" i="33" s="1"/>
  <c r="AS89" i="33" s="1"/>
  <c r="AY89" i="33" s="1"/>
  <c r="BE89" i="33" s="1"/>
  <c r="BK89" i="33" s="1"/>
  <c r="BQ89" i="33" s="1"/>
  <c r="BW89" i="33" s="1"/>
  <c r="CC89" i="33" s="1"/>
  <c r="O90" i="33"/>
  <c r="U90" i="33" s="1"/>
  <c r="AA90" i="33" s="1"/>
  <c r="AG90" i="33" s="1"/>
  <c r="AM90" i="33" s="1"/>
  <c r="AS90" i="33" s="1"/>
  <c r="AY90" i="33" s="1"/>
  <c r="BE90" i="33" s="1"/>
  <c r="BK90" i="33" s="1"/>
  <c r="BQ90" i="33" s="1"/>
  <c r="BW90" i="33" s="1"/>
  <c r="CC90" i="33" s="1"/>
  <c r="O91" i="33"/>
  <c r="U91" i="33" s="1"/>
  <c r="AA91" i="33" s="1"/>
  <c r="AG91" i="33" s="1"/>
  <c r="AM91" i="33" s="1"/>
  <c r="AS91" i="33" s="1"/>
  <c r="AY91" i="33" s="1"/>
  <c r="BE91" i="33" s="1"/>
  <c r="BK91" i="33" s="1"/>
  <c r="BQ91" i="33" s="1"/>
  <c r="BW91" i="33" s="1"/>
  <c r="CC91" i="33" s="1"/>
  <c r="O92" i="33"/>
  <c r="U92" i="33" s="1"/>
  <c r="AA92" i="33" s="1"/>
  <c r="AG92" i="33" s="1"/>
  <c r="AM92" i="33" s="1"/>
  <c r="AS92" i="33" s="1"/>
  <c r="AY92" i="33" s="1"/>
  <c r="BE92" i="33" s="1"/>
  <c r="BK92" i="33" s="1"/>
  <c r="BQ92" i="33" s="1"/>
  <c r="BW92" i="33" s="1"/>
  <c r="CC92" i="33" s="1"/>
  <c r="O93" i="33"/>
  <c r="U93" i="33" s="1"/>
  <c r="AA93" i="33" s="1"/>
  <c r="AG93" i="33" s="1"/>
  <c r="AM93" i="33" s="1"/>
  <c r="AS93" i="33" s="1"/>
  <c r="AY93" i="33" s="1"/>
  <c r="BE93" i="33" s="1"/>
  <c r="BK93" i="33" s="1"/>
  <c r="BQ93" i="33" s="1"/>
  <c r="BW93" i="33" s="1"/>
  <c r="CC93" i="33" s="1"/>
  <c r="O94" i="33"/>
  <c r="U94" i="33" s="1"/>
  <c r="AA94" i="33" s="1"/>
  <c r="AG94" i="33" s="1"/>
  <c r="AM94" i="33" s="1"/>
  <c r="AS94" i="33" s="1"/>
  <c r="AY94" i="33" s="1"/>
  <c r="BE94" i="33" s="1"/>
  <c r="BK94" i="33" s="1"/>
  <c r="BQ94" i="33" s="1"/>
  <c r="BW94" i="33" s="1"/>
  <c r="CC94" i="33" s="1"/>
  <c r="O95" i="33"/>
  <c r="U95" i="33" s="1"/>
  <c r="AA95" i="33" s="1"/>
  <c r="AG95" i="33" s="1"/>
  <c r="AM95" i="33" s="1"/>
  <c r="AS95" i="33" s="1"/>
  <c r="AY95" i="33" s="1"/>
  <c r="BE95" i="33" s="1"/>
  <c r="BK95" i="33" s="1"/>
  <c r="BQ95" i="33" s="1"/>
  <c r="BW95" i="33" s="1"/>
  <c r="CC95" i="33" s="1"/>
  <c r="O96" i="33"/>
  <c r="U96" i="33" s="1"/>
  <c r="AA96" i="33" s="1"/>
  <c r="AG96" i="33" s="1"/>
  <c r="AM96" i="33" s="1"/>
  <c r="AS96" i="33" s="1"/>
  <c r="AY96" i="33" s="1"/>
  <c r="BE96" i="33" s="1"/>
  <c r="BK96" i="33" s="1"/>
  <c r="BQ96" i="33" s="1"/>
  <c r="BW96" i="33" s="1"/>
  <c r="CC96" i="33" s="1"/>
  <c r="O97" i="33"/>
  <c r="U97" i="33" s="1"/>
  <c r="AA97" i="33" s="1"/>
  <c r="AG97" i="33" s="1"/>
  <c r="AM97" i="33" s="1"/>
  <c r="AS97" i="33" s="1"/>
  <c r="AY97" i="33" s="1"/>
  <c r="BE97" i="33" s="1"/>
  <c r="BK97" i="33" s="1"/>
  <c r="BQ97" i="33" s="1"/>
  <c r="BW97" i="33" s="1"/>
  <c r="CC97" i="33" s="1"/>
  <c r="O98" i="33"/>
  <c r="U98" i="33" s="1"/>
  <c r="AA98" i="33" s="1"/>
  <c r="AG98" i="33" s="1"/>
  <c r="AM98" i="33" s="1"/>
  <c r="AS98" i="33" s="1"/>
  <c r="AY98" i="33" s="1"/>
  <c r="BE98" i="33" s="1"/>
  <c r="BK98" i="33" s="1"/>
  <c r="BQ98" i="33" s="1"/>
  <c r="BW98" i="33" s="1"/>
  <c r="CC98" i="33" s="1"/>
  <c r="O99" i="33"/>
  <c r="U99" i="33" s="1"/>
  <c r="AA99" i="33" s="1"/>
  <c r="AG99" i="33" s="1"/>
  <c r="AM99" i="33" s="1"/>
  <c r="AS99" i="33" s="1"/>
  <c r="AY99" i="33" s="1"/>
  <c r="BE99" i="33" s="1"/>
  <c r="BK99" i="33" s="1"/>
  <c r="BQ99" i="33" s="1"/>
  <c r="BW99" i="33" s="1"/>
  <c r="CC99" i="33" s="1"/>
  <c r="O100" i="33"/>
  <c r="U100" i="33" s="1"/>
  <c r="AA100" i="33" s="1"/>
  <c r="AG100" i="33" s="1"/>
  <c r="AM100" i="33" s="1"/>
  <c r="AS100" i="33" s="1"/>
  <c r="AY100" i="33" s="1"/>
  <c r="BE100" i="33" s="1"/>
  <c r="BK100" i="33" s="1"/>
  <c r="BQ100" i="33" s="1"/>
  <c r="BW100" i="33" s="1"/>
  <c r="CC100" i="33" s="1"/>
  <c r="O101" i="33"/>
  <c r="U101" i="33" s="1"/>
  <c r="AA101" i="33" s="1"/>
  <c r="AG101" i="33" s="1"/>
  <c r="AM101" i="33" s="1"/>
  <c r="AS101" i="33" s="1"/>
  <c r="AY101" i="33" s="1"/>
  <c r="BE101" i="33" s="1"/>
  <c r="BK101" i="33" s="1"/>
  <c r="BQ101" i="33" s="1"/>
  <c r="BW101" i="33" s="1"/>
  <c r="CC101" i="33" s="1"/>
  <c r="O102" i="33"/>
  <c r="U102" i="33" s="1"/>
  <c r="AA102" i="33" s="1"/>
  <c r="AG102" i="33" s="1"/>
  <c r="AM102" i="33" s="1"/>
  <c r="AS102" i="33" s="1"/>
  <c r="AY102" i="33" s="1"/>
  <c r="BE102" i="33" s="1"/>
  <c r="BK102" i="33" s="1"/>
  <c r="BQ102" i="33" s="1"/>
  <c r="BW102" i="33" s="1"/>
  <c r="CC102" i="33" s="1"/>
  <c r="O103" i="33"/>
  <c r="U103" i="33" s="1"/>
  <c r="AA103" i="33" s="1"/>
  <c r="AG103" i="33" s="1"/>
  <c r="AM103" i="33" s="1"/>
  <c r="AS103" i="33" s="1"/>
  <c r="AY103" i="33" s="1"/>
  <c r="BE103" i="33" s="1"/>
  <c r="BK103" i="33" s="1"/>
  <c r="BQ103" i="33" s="1"/>
  <c r="BW103" i="33" s="1"/>
  <c r="CC103" i="33" s="1"/>
  <c r="O9" i="33"/>
  <c r="U9" i="33" s="1"/>
  <c r="AA9" i="33" s="1"/>
  <c r="AG9" i="33" s="1"/>
  <c r="AM9" i="33" s="1"/>
  <c r="AS9" i="33" s="1"/>
  <c r="AY9" i="33" s="1"/>
  <c r="BE9" i="33" s="1"/>
  <c r="BK9" i="33" s="1"/>
  <c r="BQ9" i="33" s="1"/>
  <c r="BW9" i="33" s="1"/>
  <c r="CC9" i="33" s="1"/>
  <c r="L185" i="33" l="1"/>
  <c r="S10" i="32"/>
  <c r="R10" i="32"/>
  <c r="V9" i="33"/>
  <c r="P185" i="33" l="1"/>
  <c r="V185" i="33"/>
  <c r="Y10" i="32"/>
  <c r="X10" i="32"/>
  <c r="AB9" i="33"/>
  <c r="AB185" i="33" l="1"/>
  <c r="AE10" i="32"/>
  <c r="AD10" i="32"/>
  <c r="AH9" i="33"/>
  <c r="AK10" i="32" l="1"/>
  <c r="AJ10" i="32"/>
  <c r="AN9" i="33"/>
  <c r="AN185" i="33" l="1"/>
  <c r="AP10" i="32"/>
  <c r="AQ10" i="32"/>
  <c r="AT9" i="33"/>
  <c r="AT185" i="33" l="1"/>
  <c r="AV10" i="32"/>
  <c r="AW10" i="32"/>
  <c r="AZ9" i="33"/>
  <c r="AZ185" i="33" l="1"/>
  <c r="BB10" i="32"/>
  <c r="BC10" i="32"/>
  <c r="BF9" i="33"/>
  <c r="BF185" i="33" l="1"/>
  <c r="BI10" i="32"/>
  <c r="BH10" i="32"/>
  <c r="BL9" i="33"/>
  <c r="BL185" i="33" l="1"/>
  <c r="BN10" i="32"/>
  <c r="BO10" i="32"/>
  <c r="BR9" i="33"/>
  <c r="BU10" i="32" l="1"/>
  <c r="BT10" i="32"/>
  <c r="BX9" i="33"/>
  <c r="BZ10" i="32" l="1"/>
  <c r="CA10" i="32"/>
  <c r="CA20" i="32" s="1"/>
  <c r="CD9" i="33"/>
  <c r="CD185" i="33" s="1"/>
  <c r="K152" i="30" l="1"/>
  <c r="N9" i="35"/>
  <c r="T9" i="35" s="1"/>
  <c r="Z9" i="35" s="1"/>
  <c r="AF9" i="35" s="1"/>
  <c r="AL9" i="35" s="1"/>
  <c r="AR9" i="35" s="1"/>
  <c r="AX9" i="35" s="1"/>
  <c r="BD9" i="35" s="1"/>
  <c r="BJ9" i="35" s="1"/>
  <c r="BP9" i="35" s="1"/>
  <c r="BV9" i="35" s="1"/>
  <c r="CB9" i="35" s="1"/>
  <c r="N10" i="35"/>
  <c r="T10" i="35" s="1"/>
  <c r="Z10" i="35" s="1"/>
  <c r="AF10" i="35" s="1"/>
  <c r="AL10" i="35" s="1"/>
  <c r="AR10" i="35" s="1"/>
  <c r="AX10" i="35" s="1"/>
  <c r="BD10" i="35" s="1"/>
  <c r="BJ10" i="35" s="1"/>
  <c r="BP10" i="35" s="1"/>
  <c r="BV10" i="35" s="1"/>
  <c r="CB10" i="35" s="1"/>
  <c r="N11" i="35"/>
  <c r="T11" i="35" s="1"/>
  <c r="Z11" i="35" s="1"/>
  <c r="AF11" i="35" s="1"/>
  <c r="AL11" i="35" s="1"/>
  <c r="AR11" i="35" s="1"/>
  <c r="AX11" i="35" s="1"/>
  <c r="N8" i="35"/>
  <c r="M9" i="35"/>
  <c r="S9" i="35" s="1"/>
  <c r="Y9" i="35" s="1"/>
  <c r="AE9" i="35" s="1"/>
  <c r="AK9" i="35" s="1"/>
  <c r="AQ9" i="35" s="1"/>
  <c r="AW9" i="35" s="1"/>
  <c r="BC9" i="35" s="1"/>
  <c r="BI9" i="35" s="1"/>
  <c r="BO9" i="35" s="1"/>
  <c r="BU9" i="35" s="1"/>
  <c r="CA9" i="35" s="1"/>
  <c r="M10" i="35"/>
  <c r="S10" i="35" s="1"/>
  <c r="Y10" i="35" s="1"/>
  <c r="AE10" i="35" s="1"/>
  <c r="AK10" i="35" s="1"/>
  <c r="AQ10" i="35" s="1"/>
  <c r="AW10" i="35" s="1"/>
  <c r="BC10" i="35" s="1"/>
  <c r="BI10" i="35" s="1"/>
  <c r="BO10" i="35" s="1"/>
  <c r="BU10" i="35" s="1"/>
  <c r="CA10" i="35" s="1"/>
  <c r="M11" i="35"/>
  <c r="S11" i="35" s="1"/>
  <c r="Y11" i="35" s="1"/>
  <c r="AE11" i="35" s="1"/>
  <c r="AK11" i="35" s="1"/>
  <c r="AQ11" i="35" s="1"/>
  <c r="AW11" i="35" s="1"/>
  <c r="BC11" i="35" s="1"/>
  <c r="BI11" i="35" s="1"/>
  <c r="BO11" i="35" s="1"/>
  <c r="BU11" i="35" s="1"/>
  <c r="CA11" i="35" s="1"/>
  <c r="M8" i="35"/>
  <c r="S8" i="35" s="1"/>
  <c r="Y8" i="35" s="1"/>
  <c r="AE8" i="35" s="1"/>
  <c r="AK8" i="35" s="1"/>
  <c r="AQ8" i="35" s="1"/>
  <c r="AW8" i="35" s="1"/>
  <c r="BC8" i="35" s="1"/>
  <c r="BI8" i="35" s="1"/>
  <c r="BO8" i="35" s="1"/>
  <c r="BU8" i="35" s="1"/>
  <c r="CA8" i="35" s="1"/>
  <c r="AA14" i="30"/>
  <c r="AG14" i="30" s="1"/>
  <c r="AA15" i="30"/>
  <c r="AG15" i="30" s="1"/>
  <c r="AA16" i="30"/>
  <c r="AG16" i="30" s="1"/>
  <c r="AA17" i="30"/>
  <c r="AG17" i="30" s="1"/>
  <c r="AA18" i="30"/>
  <c r="AG18" i="30" s="1"/>
  <c r="AA19" i="30"/>
  <c r="AG19" i="30" s="1"/>
  <c r="AA20" i="30"/>
  <c r="AG20" i="30" s="1"/>
  <c r="AA21" i="30"/>
  <c r="AG21" i="30" s="1"/>
  <c r="U22" i="30"/>
  <c r="AA22" i="30" s="1"/>
  <c r="AG22" i="30" s="1"/>
  <c r="U23" i="30"/>
  <c r="AA23" i="30" s="1"/>
  <c r="AG23" i="30" s="1"/>
  <c r="U24" i="30"/>
  <c r="AA24" i="30" s="1"/>
  <c r="AG24" i="30" s="1"/>
  <c r="U25" i="30"/>
  <c r="AA25" i="30" s="1"/>
  <c r="AG25" i="30" s="1"/>
  <c r="U26" i="30"/>
  <c r="AA26" i="30" s="1"/>
  <c r="AG26" i="30" s="1"/>
  <c r="U27" i="30"/>
  <c r="AA27" i="30" s="1"/>
  <c r="AG27" i="30" s="1"/>
  <c r="U28" i="30"/>
  <c r="AA28" i="30" s="1"/>
  <c r="AG28" i="30" s="1"/>
  <c r="U29" i="30"/>
  <c r="AA29" i="30" s="1"/>
  <c r="AG29" i="30" s="1"/>
  <c r="U30" i="30"/>
  <c r="AA30" i="30" s="1"/>
  <c r="AG30" i="30" s="1"/>
  <c r="U31" i="30"/>
  <c r="AA31" i="30" s="1"/>
  <c r="AG31" i="30" s="1"/>
  <c r="U32" i="30"/>
  <c r="AA32" i="30" s="1"/>
  <c r="AG32" i="30" s="1"/>
  <c r="U33" i="30"/>
  <c r="AA33" i="30" s="1"/>
  <c r="AG33" i="30" s="1"/>
  <c r="U34" i="30"/>
  <c r="AA34" i="30" s="1"/>
  <c r="AG34" i="30" s="1"/>
  <c r="U35" i="30"/>
  <c r="AA35" i="30" s="1"/>
  <c r="AG35" i="30" s="1"/>
  <c r="U36" i="30"/>
  <c r="AA36" i="30" s="1"/>
  <c r="AG36" i="30" s="1"/>
  <c r="U37" i="30"/>
  <c r="AA37" i="30" s="1"/>
  <c r="AG37" i="30" s="1"/>
  <c r="U38" i="30"/>
  <c r="AA38" i="30" s="1"/>
  <c r="AG38" i="30" s="1"/>
  <c r="U39" i="30"/>
  <c r="AA39" i="30" s="1"/>
  <c r="AG39" i="30" s="1"/>
  <c r="AM39" i="30" s="1"/>
  <c r="U40" i="30"/>
  <c r="AA40" i="30" s="1"/>
  <c r="AG40" i="30" s="1"/>
  <c r="AM40" i="30" s="1"/>
  <c r="U41" i="30"/>
  <c r="AA41" i="30" s="1"/>
  <c r="AG41" i="30" s="1"/>
  <c r="AM41" i="30" s="1"/>
  <c r="U42" i="30"/>
  <c r="AA42" i="30" s="1"/>
  <c r="AG42" i="30" s="1"/>
  <c r="AM42" i="30" s="1"/>
  <c r="U43" i="30"/>
  <c r="AA43" i="30" s="1"/>
  <c r="AG43" i="30" s="1"/>
  <c r="AM43" i="30" s="1"/>
  <c r="U44" i="30"/>
  <c r="AA44" i="30" s="1"/>
  <c r="AG44" i="30" s="1"/>
  <c r="AM44" i="30" s="1"/>
  <c r="U45" i="30"/>
  <c r="AA45" i="30" s="1"/>
  <c r="AG45" i="30" s="1"/>
  <c r="AM45" i="30" s="1"/>
  <c r="AS45" i="30" s="1"/>
  <c r="AY45" i="30" s="1"/>
  <c r="BE45" i="30" s="1"/>
  <c r="BK45" i="30" s="1"/>
  <c r="U46" i="30"/>
  <c r="AA46" i="30" s="1"/>
  <c r="AG46" i="30" s="1"/>
  <c r="AM46" i="30" s="1"/>
  <c r="AS46" i="30" s="1"/>
  <c r="AY46" i="30" s="1"/>
  <c r="BE46" i="30" s="1"/>
  <c r="BK46" i="30" s="1"/>
  <c r="U47" i="30"/>
  <c r="AA47" i="30" s="1"/>
  <c r="AG47" i="30" s="1"/>
  <c r="AM47" i="30" s="1"/>
  <c r="AS47" i="30" s="1"/>
  <c r="AY47" i="30" s="1"/>
  <c r="BE47" i="30" s="1"/>
  <c r="BK47" i="30" s="1"/>
  <c r="U48" i="30"/>
  <c r="AA48" i="30" s="1"/>
  <c r="AG48" i="30" s="1"/>
  <c r="AM48" i="30" s="1"/>
  <c r="AS48" i="30" s="1"/>
  <c r="AY48" i="30" s="1"/>
  <c r="BE48" i="30" s="1"/>
  <c r="BK48" i="30" s="1"/>
  <c r="U49" i="30"/>
  <c r="AA49" i="30" s="1"/>
  <c r="AG49" i="30" s="1"/>
  <c r="AM49" i="30" s="1"/>
  <c r="AS49" i="30" s="1"/>
  <c r="AY49" i="30" s="1"/>
  <c r="BE49" i="30" s="1"/>
  <c r="BK49" i="30" s="1"/>
  <c r="U50" i="30"/>
  <c r="AA50" i="30" s="1"/>
  <c r="AG50" i="30" s="1"/>
  <c r="AM50" i="30" s="1"/>
  <c r="AS50" i="30" s="1"/>
  <c r="AY50" i="30" s="1"/>
  <c r="BE50" i="30" s="1"/>
  <c r="BK50" i="30" s="1"/>
  <c r="U51" i="30"/>
  <c r="AA51" i="30" s="1"/>
  <c r="AG51" i="30" s="1"/>
  <c r="AM51" i="30" s="1"/>
  <c r="AS51" i="30" s="1"/>
  <c r="AY51" i="30" s="1"/>
  <c r="BE51" i="30" s="1"/>
  <c r="BK51" i="30" s="1"/>
  <c r="U52" i="30"/>
  <c r="AA52" i="30" s="1"/>
  <c r="AG52" i="30" s="1"/>
  <c r="AM52" i="30" s="1"/>
  <c r="AS52" i="30" s="1"/>
  <c r="AY52" i="30" s="1"/>
  <c r="BE52" i="30" s="1"/>
  <c r="BK52" i="30" s="1"/>
  <c r="U53" i="30"/>
  <c r="AA53" i="30" s="1"/>
  <c r="AG53" i="30" s="1"/>
  <c r="AM53" i="30" s="1"/>
  <c r="AS53" i="30" s="1"/>
  <c r="AY53" i="30" s="1"/>
  <c r="BE53" i="30" s="1"/>
  <c r="BK53" i="30" s="1"/>
  <c r="U54" i="30"/>
  <c r="AA54" i="30" s="1"/>
  <c r="AG54" i="30" s="1"/>
  <c r="AM54" i="30" s="1"/>
  <c r="AS54" i="30" s="1"/>
  <c r="AY54" i="30" s="1"/>
  <c r="BE54" i="30" s="1"/>
  <c r="BK54" i="30" s="1"/>
  <c r="U55" i="30"/>
  <c r="AA55" i="30" s="1"/>
  <c r="AG55" i="30" s="1"/>
  <c r="AM55" i="30" s="1"/>
  <c r="AS55" i="30" s="1"/>
  <c r="AY55" i="30" s="1"/>
  <c r="BE55" i="30" s="1"/>
  <c r="BK55" i="30" s="1"/>
  <c r="U56" i="30"/>
  <c r="AA56" i="30" s="1"/>
  <c r="AG56" i="30" s="1"/>
  <c r="AM56" i="30" s="1"/>
  <c r="AS56" i="30" s="1"/>
  <c r="AY56" i="30" s="1"/>
  <c r="BE56" i="30" s="1"/>
  <c r="BK56" i="30" s="1"/>
  <c r="U57" i="30"/>
  <c r="AA57" i="30" s="1"/>
  <c r="AG57" i="30" s="1"/>
  <c r="AM57" i="30" s="1"/>
  <c r="AS57" i="30" s="1"/>
  <c r="AY57" i="30" s="1"/>
  <c r="BE57" i="30" s="1"/>
  <c r="BK57" i="30" s="1"/>
  <c r="U58" i="30"/>
  <c r="AA58" i="30" s="1"/>
  <c r="AG58" i="30" s="1"/>
  <c r="AM58" i="30" s="1"/>
  <c r="AS58" i="30" s="1"/>
  <c r="AY58" i="30" s="1"/>
  <c r="BE58" i="30" s="1"/>
  <c r="BK58" i="30" s="1"/>
  <c r="U59" i="30"/>
  <c r="AA59" i="30" s="1"/>
  <c r="AG59" i="30" s="1"/>
  <c r="AM59" i="30" s="1"/>
  <c r="AS59" i="30" s="1"/>
  <c r="AY59" i="30" s="1"/>
  <c r="BE59" i="30" s="1"/>
  <c r="BK59" i="30" s="1"/>
  <c r="U60" i="30"/>
  <c r="AA60" i="30" s="1"/>
  <c r="AG60" i="30" s="1"/>
  <c r="AM60" i="30" s="1"/>
  <c r="AS60" i="30" s="1"/>
  <c r="AY60" i="30" s="1"/>
  <c r="BE60" i="30" s="1"/>
  <c r="BK60" i="30" s="1"/>
  <c r="U61" i="30"/>
  <c r="AA61" i="30" s="1"/>
  <c r="AG61" i="30" s="1"/>
  <c r="AM61" i="30" s="1"/>
  <c r="AS61" i="30" s="1"/>
  <c r="AY61" i="30" s="1"/>
  <c r="BE61" i="30" s="1"/>
  <c r="BK61" i="30" s="1"/>
  <c r="U62" i="30"/>
  <c r="AA62" i="30" s="1"/>
  <c r="AG62" i="30" s="1"/>
  <c r="AM62" i="30" s="1"/>
  <c r="AS62" i="30" s="1"/>
  <c r="AY62" i="30" s="1"/>
  <c r="BE62" i="30" s="1"/>
  <c r="BK62" i="30" s="1"/>
  <c r="U63" i="30"/>
  <c r="AA63" i="30" s="1"/>
  <c r="AG63" i="30" s="1"/>
  <c r="AM63" i="30" s="1"/>
  <c r="AS63" i="30" s="1"/>
  <c r="AY63" i="30" s="1"/>
  <c r="BE63" i="30" s="1"/>
  <c r="BK63" i="30" s="1"/>
  <c r="U64" i="30"/>
  <c r="AA64" i="30" s="1"/>
  <c r="AG64" i="30" s="1"/>
  <c r="AM64" i="30" s="1"/>
  <c r="AS64" i="30" s="1"/>
  <c r="AY64" i="30" s="1"/>
  <c r="BE64" i="30" s="1"/>
  <c r="BK64" i="30" s="1"/>
  <c r="U65" i="30"/>
  <c r="AA65" i="30" s="1"/>
  <c r="AG65" i="30" s="1"/>
  <c r="AM65" i="30" s="1"/>
  <c r="AS65" i="30" s="1"/>
  <c r="AY65" i="30" s="1"/>
  <c r="BE65" i="30" s="1"/>
  <c r="BK65" i="30" s="1"/>
  <c r="U66" i="30"/>
  <c r="AA66" i="30" s="1"/>
  <c r="AG66" i="30" s="1"/>
  <c r="AM66" i="30" s="1"/>
  <c r="AS66" i="30" s="1"/>
  <c r="AY66" i="30" s="1"/>
  <c r="BE66" i="30" s="1"/>
  <c r="BK66" i="30" s="1"/>
  <c r="U67" i="30"/>
  <c r="AA67" i="30" s="1"/>
  <c r="AG67" i="30" s="1"/>
  <c r="AM67" i="30" s="1"/>
  <c r="AS67" i="30" s="1"/>
  <c r="AY67" i="30" s="1"/>
  <c r="BE67" i="30" s="1"/>
  <c r="BK67" i="30" s="1"/>
  <c r="BQ67" i="30" s="1"/>
  <c r="BW67" i="30" s="1"/>
  <c r="CC67" i="30" s="1"/>
  <c r="U68" i="30"/>
  <c r="AA68" i="30" s="1"/>
  <c r="AG68" i="30" s="1"/>
  <c r="AM68" i="30" s="1"/>
  <c r="AS68" i="30" s="1"/>
  <c r="AY68" i="30" s="1"/>
  <c r="BE68" i="30" s="1"/>
  <c r="BK68" i="30" s="1"/>
  <c r="BQ68" i="30" s="1"/>
  <c r="BW68" i="30" s="1"/>
  <c r="CC68" i="30" s="1"/>
  <c r="U69" i="30"/>
  <c r="AA69" i="30" s="1"/>
  <c r="AG69" i="30" s="1"/>
  <c r="AM69" i="30" s="1"/>
  <c r="AS69" i="30" s="1"/>
  <c r="AY69" i="30" s="1"/>
  <c r="BE69" i="30" s="1"/>
  <c r="BK69" i="30" s="1"/>
  <c r="BQ69" i="30" s="1"/>
  <c r="BW69" i="30" s="1"/>
  <c r="CC69" i="30" s="1"/>
  <c r="U70" i="30"/>
  <c r="AA70" i="30" s="1"/>
  <c r="AG70" i="30" s="1"/>
  <c r="AM70" i="30" s="1"/>
  <c r="AS70" i="30" s="1"/>
  <c r="AY70" i="30" s="1"/>
  <c r="BE70" i="30" s="1"/>
  <c r="BK70" i="30" s="1"/>
  <c r="BQ70" i="30" s="1"/>
  <c r="BW70" i="30" s="1"/>
  <c r="CC70" i="30" s="1"/>
  <c r="U71" i="30"/>
  <c r="AA71" i="30" s="1"/>
  <c r="AG71" i="30" s="1"/>
  <c r="AM71" i="30" s="1"/>
  <c r="AS71" i="30" s="1"/>
  <c r="AY71" i="30" s="1"/>
  <c r="BE71" i="30" s="1"/>
  <c r="BK71" i="30" s="1"/>
  <c r="BQ71" i="30" s="1"/>
  <c r="BW71" i="30" s="1"/>
  <c r="CC71" i="30" s="1"/>
  <c r="U72" i="30"/>
  <c r="AA72" i="30" s="1"/>
  <c r="AG72" i="30" s="1"/>
  <c r="AM72" i="30" s="1"/>
  <c r="AS72" i="30" s="1"/>
  <c r="AY72" i="30" s="1"/>
  <c r="BE72" i="30" s="1"/>
  <c r="BK72" i="30" s="1"/>
  <c r="BQ72" i="30" s="1"/>
  <c r="BW72" i="30" s="1"/>
  <c r="CC72" i="30" s="1"/>
  <c r="U73" i="30"/>
  <c r="AA73" i="30" s="1"/>
  <c r="AG73" i="30" s="1"/>
  <c r="AM73" i="30" s="1"/>
  <c r="AS73" i="30" s="1"/>
  <c r="AY73" i="30" s="1"/>
  <c r="BE73" i="30" s="1"/>
  <c r="BK73" i="30" s="1"/>
  <c r="BQ73" i="30" s="1"/>
  <c r="BW73" i="30" s="1"/>
  <c r="CC73" i="30" s="1"/>
  <c r="U74" i="30"/>
  <c r="AA74" i="30" s="1"/>
  <c r="AG74" i="30" s="1"/>
  <c r="AM74" i="30" s="1"/>
  <c r="AS74" i="30" s="1"/>
  <c r="AY74" i="30" s="1"/>
  <c r="BE74" i="30" s="1"/>
  <c r="BK74" i="30" s="1"/>
  <c r="BQ74" i="30" s="1"/>
  <c r="BW74" i="30" s="1"/>
  <c r="CC74" i="30" s="1"/>
  <c r="U75" i="30"/>
  <c r="AA75" i="30" s="1"/>
  <c r="AG75" i="30" s="1"/>
  <c r="AM75" i="30" s="1"/>
  <c r="AS75" i="30" s="1"/>
  <c r="AY75" i="30" s="1"/>
  <c r="BE75" i="30" s="1"/>
  <c r="BK75" i="30" s="1"/>
  <c r="BQ75" i="30" s="1"/>
  <c r="BW75" i="30" s="1"/>
  <c r="CC75" i="30" s="1"/>
  <c r="U76" i="30"/>
  <c r="AA76" i="30" s="1"/>
  <c r="AG76" i="30" s="1"/>
  <c r="AM76" i="30" s="1"/>
  <c r="AS76" i="30" s="1"/>
  <c r="AY76" i="30" s="1"/>
  <c r="BE76" i="30" s="1"/>
  <c r="BK76" i="30" s="1"/>
  <c r="BQ76" i="30" s="1"/>
  <c r="BW76" i="30" s="1"/>
  <c r="CC76" i="30" s="1"/>
  <c r="U77" i="30"/>
  <c r="AA77" i="30" s="1"/>
  <c r="AG77" i="30" s="1"/>
  <c r="AM77" i="30" s="1"/>
  <c r="AS77" i="30" s="1"/>
  <c r="AY77" i="30" s="1"/>
  <c r="BE77" i="30" s="1"/>
  <c r="BK77" i="30" s="1"/>
  <c r="BQ77" i="30" s="1"/>
  <c r="BW77" i="30" s="1"/>
  <c r="CC77" i="30" s="1"/>
  <c r="U78" i="30"/>
  <c r="AA78" i="30" s="1"/>
  <c r="AG78" i="30" s="1"/>
  <c r="AM78" i="30" s="1"/>
  <c r="AS78" i="30" s="1"/>
  <c r="AY78" i="30" s="1"/>
  <c r="BE78" i="30" s="1"/>
  <c r="BK78" i="30" s="1"/>
  <c r="BQ78" i="30" s="1"/>
  <c r="BW78" i="30" s="1"/>
  <c r="CC78" i="30" s="1"/>
  <c r="U79" i="30"/>
  <c r="AA79" i="30" s="1"/>
  <c r="AG79" i="30" s="1"/>
  <c r="AM79" i="30" s="1"/>
  <c r="AS79" i="30" s="1"/>
  <c r="AY79" i="30" s="1"/>
  <c r="BE79" i="30" s="1"/>
  <c r="BK79" i="30" s="1"/>
  <c r="BQ79" i="30" s="1"/>
  <c r="BW79" i="30" s="1"/>
  <c r="CC79" i="30" s="1"/>
  <c r="U80" i="30"/>
  <c r="AA80" i="30" s="1"/>
  <c r="AG80" i="30" s="1"/>
  <c r="AM80" i="30" s="1"/>
  <c r="AS80" i="30" s="1"/>
  <c r="AY80" i="30" s="1"/>
  <c r="BE80" i="30" s="1"/>
  <c r="BK80" i="30" s="1"/>
  <c r="BQ80" i="30" s="1"/>
  <c r="BW80" i="30" s="1"/>
  <c r="CC80" i="30" s="1"/>
  <c r="U81" i="30"/>
  <c r="AA81" i="30" s="1"/>
  <c r="AG81" i="30" s="1"/>
  <c r="AM81" i="30" s="1"/>
  <c r="AS81" i="30" s="1"/>
  <c r="AY81" i="30" s="1"/>
  <c r="BE81" i="30" s="1"/>
  <c r="BK81" i="30" s="1"/>
  <c r="BQ81" i="30" s="1"/>
  <c r="BW81" i="30" s="1"/>
  <c r="CC81" i="30" s="1"/>
  <c r="U82" i="30"/>
  <c r="AA82" i="30" s="1"/>
  <c r="AG82" i="30" s="1"/>
  <c r="AM82" i="30" s="1"/>
  <c r="AS82" i="30" s="1"/>
  <c r="AY82" i="30" s="1"/>
  <c r="BE82" i="30" s="1"/>
  <c r="BK82" i="30" s="1"/>
  <c r="BQ82" i="30" s="1"/>
  <c r="BW82" i="30" s="1"/>
  <c r="CC82" i="30" s="1"/>
  <c r="U83" i="30"/>
  <c r="AA83" i="30" s="1"/>
  <c r="AG83" i="30" s="1"/>
  <c r="AM83" i="30" s="1"/>
  <c r="AS83" i="30" s="1"/>
  <c r="AY83" i="30" s="1"/>
  <c r="BE83" i="30" s="1"/>
  <c r="BK83" i="30" s="1"/>
  <c r="BQ83" i="30" s="1"/>
  <c r="BW83" i="30" s="1"/>
  <c r="CC83" i="30" s="1"/>
  <c r="U84" i="30"/>
  <c r="AA84" i="30" s="1"/>
  <c r="AG84" i="30" s="1"/>
  <c r="AM84" i="30" s="1"/>
  <c r="AS84" i="30" s="1"/>
  <c r="AY84" i="30" s="1"/>
  <c r="BE84" i="30" s="1"/>
  <c r="BK84" i="30" s="1"/>
  <c r="BQ84" i="30" s="1"/>
  <c r="BW84" i="30" s="1"/>
  <c r="CC84" i="30" s="1"/>
  <c r="U85" i="30"/>
  <c r="AA85" i="30" s="1"/>
  <c r="AG85" i="30" s="1"/>
  <c r="AM85" i="30" s="1"/>
  <c r="AS85" i="30" s="1"/>
  <c r="AY85" i="30" s="1"/>
  <c r="BE85" i="30" s="1"/>
  <c r="BK85" i="30" s="1"/>
  <c r="BQ85" i="30" s="1"/>
  <c r="BW85" i="30" s="1"/>
  <c r="CC85" i="30" s="1"/>
  <c r="U86" i="30"/>
  <c r="AA86" i="30" s="1"/>
  <c r="AG86" i="30" s="1"/>
  <c r="AM86" i="30" s="1"/>
  <c r="AS86" i="30" s="1"/>
  <c r="AY86" i="30" s="1"/>
  <c r="BE86" i="30" s="1"/>
  <c r="BK86" i="30" s="1"/>
  <c r="BQ86" i="30" s="1"/>
  <c r="BW86" i="30" s="1"/>
  <c r="CC86" i="30" s="1"/>
  <c r="U87" i="30"/>
  <c r="AA87" i="30" s="1"/>
  <c r="AG87" i="30" s="1"/>
  <c r="AM87" i="30" s="1"/>
  <c r="AS87" i="30" s="1"/>
  <c r="AY87" i="30" s="1"/>
  <c r="BE87" i="30" s="1"/>
  <c r="BK87" i="30" s="1"/>
  <c r="BQ87" i="30" s="1"/>
  <c r="BW87" i="30" s="1"/>
  <c r="CC87" i="30" s="1"/>
  <c r="U88" i="30"/>
  <c r="AA88" i="30" s="1"/>
  <c r="AG88" i="30" s="1"/>
  <c r="AM88" i="30" s="1"/>
  <c r="AS88" i="30" s="1"/>
  <c r="AY88" i="30" s="1"/>
  <c r="BE88" i="30" s="1"/>
  <c r="BK88" i="30" s="1"/>
  <c r="BQ88" i="30" s="1"/>
  <c r="BW88" i="30" s="1"/>
  <c r="CC88" i="30" s="1"/>
  <c r="U89" i="30"/>
  <c r="AA89" i="30" s="1"/>
  <c r="AG89" i="30" s="1"/>
  <c r="AM89" i="30" s="1"/>
  <c r="AS89" i="30" s="1"/>
  <c r="AY89" i="30" s="1"/>
  <c r="BE89" i="30" s="1"/>
  <c r="BK89" i="30" s="1"/>
  <c r="BQ89" i="30" s="1"/>
  <c r="BW89" i="30" s="1"/>
  <c r="CC89" i="30" s="1"/>
  <c r="U90" i="30"/>
  <c r="AA90" i="30" s="1"/>
  <c r="AG90" i="30" s="1"/>
  <c r="AM90" i="30" s="1"/>
  <c r="AS90" i="30" s="1"/>
  <c r="AY90" i="30" s="1"/>
  <c r="BE90" i="30" s="1"/>
  <c r="BK90" i="30" s="1"/>
  <c r="BQ90" i="30" s="1"/>
  <c r="BW90" i="30" s="1"/>
  <c r="CC90" i="30" s="1"/>
  <c r="U91" i="30"/>
  <c r="AA91" i="30" s="1"/>
  <c r="AG91" i="30" s="1"/>
  <c r="AM91" i="30" s="1"/>
  <c r="AS91" i="30" s="1"/>
  <c r="AY91" i="30" s="1"/>
  <c r="BE91" i="30" s="1"/>
  <c r="BK91" i="30" s="1"/>
  <c r="BQ91" i="30" s="1"/>
  <c r="BW91" i="30" s="1"/>
  <c r="CC91" i="30" s="1"/>
  <c r="U92" i="30"/>
  <c r="AA92" i="30" s="1"/>
  <c r="AG92" i="30" s="1"/>
  <c r="AM92" i="30" s="1"/>
  <c r="AS92" i="30" s="1"/>
  <c r="AY92" i="30" s="1"/>
  <c r="BE92" i="30" s="1"/>
  <c r="BK92" i="30" s="1"/>
  <c r="BQ92" i="30" s="1"/>
  <c r="BW92" i="30" s="1"/>
  <c r="CC92" i="30" s="1"/>
  <c r="U93" i="30"/>
  <c r="AA93" i="30" s="1"/>
  <c r="AG93" i="30" s="1"/>
  <c r="AM93" i="30" s="1"/>
  <c r="AS93" i="30" s="1"/>
  <c r="AY93" i="30" s="1"/>
  <c r="BE93" i="30" s="1"/>
  <c r="BK93" i="30" s="1"/>
  <c r="BQ93" i="30" s="1"/>
  <c r="BW93" i="30" s="1"/>
  <c r="CC93" i="30" s="1"/>
  <c r="U94" i="30"/>
  <c r="AA94" i="30" s="1"/>
  <c r="AG94" i="30" s="1"/>
  <c r="AM94" i="30" s="1"/>
  <c r="AS94" i="30" s="1"/>
  <c r="AY94" i="30" s="1"/>
  <c r="BE94" i="30" s="1"/>
  <c r="BK94" i="30" s="1"/>
  <c r="BQ94" i="30" s="1"/>
  <c r="BW94" i="30" s="1"/>
  <c r="CC94" i="30" s="1"/>
  <c r="U95" i="30"/>
  <c r="AA95" i="30" s="1"/>
  <c r="AG95" i="30" s="1"/>
  <c r="AM95" i="30" s="1"/>
  <c r="AS95" i="30" s="1"/>
  <c r="AY95" i="30" s="1"/>
  <c r="BE95" i="30" s="1"/>
  <c r="BK95" i="30" s="1"/>
  <c r="BQ95" i="30" s="1"/>
  <c r="BW95" i="30" s="1"/>
  <c r="CC95" i="30" s="1"/>
  <c r="U96" i="30"/>
  <c r="AA96" i="30" s="1"/>
  <c r="AG96" i="30" s="1"/>
  <c r="AM96" i="30" s="1"/>
  <c r="AS96" i="30" s="1"/>
  <c r="AY96" i="30" s="1"/>
  <c r="BE96" i="30" s="1"/>
  <c r="BK96" i="30" s="1"/>
  <c r="BQ96" i="30" s="1"/>
  <c r="BW96" i="30" s="1"/>
  <c r="CC96" i="30" s="1"/>
  <c r="U97" i="30"/>
  <c r="AA97" i="30" s="1"/>
  <c r="AG97" i="30" s="1"/>
  <c r="AM97" i="30" s="1"/>
  <c r="AS97" i="30" s="1"/>
  <c r="AY97" i="30" s="1"/>
  <c r="BE97" i="30" s="1"/>
  <c r="BK97" i="30" s="1"/>
  <c r="BQ97" i="30" s="1"/>
  <c r="BW97" i="30" s="1"/>
  <c r="CC97" i="30" s="1"/>
  <c r="U98" i="30"/>
  <c r="AA98" i="30" s="1"/>
  <c r="AG98" i="30" s="1"/>
  <c r="AM98" i="30" s="1"/>
  <c r="AS98" i="30" s="1"/>
  <c r="AY98" i="30" s="1"/>
  <c r="BE98" i="30" s="1"/>
  <c r="BK98" i="30" s="1"/>
  <c r="BQ98" i="30" s="1"/>
  <c r="BW98" i="30" s="1"/>
  <c r="CC98" i="30" s="1"/>
  <c r="U99" i="30"/>
  <c r="AA99" i="30" s="1"/>
  <c r="AG99" i="30" s="1"/>
  <c r="AM99" i="30" s="1"/>
  <c r="AS99" i="30" s="1"/>
  <c r="AY99" i="30" s="1"/>
  <c r="BE99" i="30" s="1"/>
  <c r="BK99" i="30" s="1"/>
  <c r="BQ99" i="30" s="1"/>
  <c r="BW99" i="30" s="1"/>
  <c r="CC99" i="30" s="1"/>
  <c r="U100" i="30"/>
  <c r="AA100" i="30" s="1"/>
  <c r="AG100" i="30" s="1"/>
  <c r="AM100" i="30" s="1"/>
  <c r="AS100" i="30" s="1"/>
  <c r="AY100" i="30" s="1"/>
  <c r="BE100" i="30" s="1"/>
  <c r="BK100" i="30" s="1"/>
  <c r="BQ100" i="30" s="1"/>
  <c r="BW100" i="30" s="1"/>
  <c r="CC100" i="30" s="1"/>
  <c r="U101" i="30"/>
  <c r="AA101" i="30" s="1"/>
  <c r="AG101" i="30" s="1"/>
  <c r="AM101" i="30" s="1"/>
  <c r="AS101" i="30" s="1"/>
  <c r="AY101" i="30" s="1"/>
  <c r="BE101" i="30" s="1"/>
  <c r="BK101" i="30" s="1"/>
  <c r="BQ101" i="30" s="1"/>
  <c r="BW101" i="30" s="1"/>
  <c r="CC101" i="30" s="1"/>
  <c r="U102" i="30"/>
  <c r="AA102" i="30" s="1"/>
  <c r="AG102" i="30" s="1"/>
  <c r="AM102" i="30" s="1"/>
  <c r="AS102" i="30" s="1"/>
  <c r="AY102" i="30" s="1"/>
  <c r="BE102" i="30" s="1"/>
  <c r="BK102" i="30" s="1"/>
  <c r="BQ102" i="30" s="1"/>
  <c r="BW102" i="30" s="1"/>
  <c r="CC102" i="30" s="1"/>
  <c r="U103" i="30"/>
  <c r="AA103" i="30" s="1"/>
  <c r="AG103" i="30" s="1"/>
  <c r="AM103" i="30" s="1"/>
  <c r="AS103" i="30" s="1"/>
  <c r="AY103" i="30" s="1"/>
  <c r="BE103" i="30" s="1"/>
  <c r="BK103" i="30" s="1"/>
  <c r="BQ103" i="30" s="1"/>
  <c r="BW103" i="30" s="1"/>
  <c r="CC103" i="30" s="1"/>
  <c r="U104" i="30"/>
  <c r="AA104" i="30" s="1"/>
  <c r="AG104" i="30" s="1"/>
  <c r="AM104" i="30" s="1"/>
  <c r="AS104" i="30" s="1"/>
  <c r="AY104" i="30" s="1"/>
  <c r="BE104" i="30" s="1"/>
  <c r="BK104" i="30" s="1"/>
  <c r="BQ104" i="30" s="1"/>
  <c r="BW104" i="30" s="1"/>
  <c r="CC104" i="30" s="1"/>
  <c r="U105" i="30"/>
  <c r="AA105" i="30" s="1"/>
  <c r="AG105" i="30" s="1"/>
  <c r="AM105" i="30" s="1"/>
  <c r="AS105" i="30" s="1"/>
  <c r="AY105" i="30" s="1"/>
  <c r="BE105" i="30" s="1"/>
  <c r="BK105" i="30" s="1"/>
  <c r="BQ105" i="30" s="1"/>
  <c r="BW105" i="30" s="1"/>
  <c r="CC105" i="30" s="1"/>
  <c r="U106" i="30"/>
  <c r="AA106" i="30" s="1"/>
  <c r="AG106" i="30" s="1"/>
  <c r="AM106" i="30" s="1"/>
  <c r="AS106" i="30" s="1"/>
  <c r="AY106" i="30" s="1"/>
  <c r="BE106" i="30" s="1"/>
  <c r="BK106" i="30" s="1"/>
  <c r="BQ106" i="30" s="1"/>
  <c r="BW106" i="30" s="1"/>
  <c r="CC106" i="30" s="1"/>
  <c r="U107" i="30"/>
  <c r="AA107" i="30" s="1"/>
  <c r="AG107" i="30" s="1"/>
  <c r="AM107" i="30" s="1"/>
  <c r="AS107" i="30" s="1"/>
  <c r="AY107" i="30" s="1"/>
  <c r="BE107" i="30" s="1"/>
  <c r="BK107" i="30" s="1"/>
  <c r="BQ107" i="30" s="1"/>
  <c r="BW107" i="30" s="1"/>
  <c r="CC107" i="30" s="1"/>
  <c r="U108" i="30"/>
  <c r="AA108" i="30" s="1"/>
  <c r="AG108" i="30" s="1"/>
  <c r="AM108" i="30" s="1"/>
  <c r="AS108" i="30" s="1"/>
  <c r="AY108" i="30" s="1"/>
  <c r="BE108" i="30" s="1"/>
  <c r="BK108" i="30" s="1"/>
  <c r="BQ108" i="30" s="1"/>
  <c r="BW108" i="30" s="1"/>
  <c r="CC108" i="30" s="1"/>
  <c r="U109" i="30"/>
  <c r="AA109" i="30" s="1"/>
  <c r="AG109" i="30" s="1"/>
  <c r="AM109" i="30" s="1"/>
  <c r="AS109" i="30" s="1"/>
  <c r="AY109" i="30" s="1"/>
  <c r="BE109" i="30" s="1"/>
  <c r="BK109" i="30" s="1"/>
  <c r="BQ109" i="30" s="1"/>
  <c r="BW109" i="30" s="1"/>
  <c r="CC109" i="30" s="1"/>
  <c r="U110" i="30"/>
  <c r="AA110" i="30" s="1"/>
  <c r="AG110" i="30" s="1"/>
  <c r="AM110" i="30" s="1"/>
  <c r="AS110" i="30" s="1"/>
  <c r="AY110" i="30" s="1"/>
  <c r="BE110" i="30" s="1"/>
  <c r="BK110" i="30" s="1"/>
  <c r="BQ110" i="30" s="1"/>
  <c r="BW110" i="30" s="1"/>
  <c r="CC110" i="30" s="1"/>
  <c r="U111" i="30"/>
  <c r="AA111" i="30" s="1"/>
  <c r="AG111" i="30" s="1"/>
  <c r="AM111" i="30" s="1"/>
  <c r="AS111" i="30" s="1"/>
  <c r="AY111" i="30" s="1"/>
  <c r="BE111" i="30" s="1"/>
  <c r="BK111" i="30" s="1"/>
  <c r="BQ111" i="30" s="1"/>
  <c r="BW111" i="30" s="1"/>
  <c r="CC111" i="30" s="1"/>
  <c r="U112" i="30"/>
  <c r="AA112" i="30" s="1"/>
  <c r="AG112" i="30" s="1"/>
  <c r="AM112" i="30" s="1"/>
  <c r="AS112" i="30" s="1"/>
  <c r="AY112" i="30" s="1"/>
  <c r="BE112" i="30" s="1"/>
  <c r="BK112" i="30" s="1"/>
  <c r="BQ112" i="30" s="1"/>
  <c r="BW112" i="30" s="1"/>
  <c r="CC112" i="30" s="1"/>
  <c r="U113" i="30"/>
  <c r="AA113" i="30" s="1"/>
  <c r="AG113" i="30" s="1"/>
  <c r="AM113" i="30" s="1"/>
  <c r="AS113" i="30" s="1"/>
  <c r="AY113" i="30" s="1"/>
  <c r="BE113" i="30" s="1"/>
  <c r="BK113" i="30" s="1"/>
  <c r="BQ113" i="30" s="1"/>
  <c r="BW113" i="30" s="1"/>
  <c r="CC113" i="30" s="1"/>
  <c r="U114" i="30"/>
  <c r="AA114" i="30" s="1"/>
  <c r="AG114" i="30" s="1"/>
  <c r="AM114" i="30" s="1"/>
  <c r="AS114" i="30" s="1"/>
  <c r="AY114" i="30" s="1"/>
  <c r="BE114" i="30" s="1"/>
  <c r="BK114" i="30" s="1"/>
  <c r="BQ114" i="30" s="1"/>
  <c r="BW114" i="30" s="1"/>
  <c r="CC114" i="30" s="1"/>
  <c r="U115" i="30"/>
  <c r="AA115" i="30" s="1"/>
  <c r="AG115" i="30" s="1"/>
  <c r="AM115" i="30" s="1"/>
  <c r="AS115" i="30" s="1"/>
  <c r="AY115" i="30" s="1"/>
  <c r="BE115" i="30" s="1"/>
  <c r="BK115" i="30" s="1"/>
  <c r="BQ115" i="30" s="1"/>
  <c r="BW115" i="30" s="1"/>
  <c r="CC115" i="30" s="1"/>
  <c r="U116" i="30"/>
  <c r="AA116" i="30" s="1"/>
  <c r="AG116" i="30" s="1"/>
  <c r="AM116" i="30" s="1"/>
  <c r="AS116" i="30" s="1"/>
  <c r="AY116" i="30" s="1"/>
  <c r="BE116" i="30" s="1"/>
  <c r="BK116" i="30" s="1"/>
  <c r="BQ116" i="30" s="1"/>
  <c r="BW116" i="30" s="1"/>
  <c r="CC116" i="30" s="1"/>
  <c r="U117" i="30"/>
  <c r="AA117" i="30" s="1"/>
  <c r="AG117" i="30" s="1"/>
  <c r="AM117" i="30" s="1"/>
  <c r="AS117" i="30" s="1"/>
  <c r="AY117" i="30" s="1"/>
  <c r="BE117" i="30" s="1"/>
  <c r="BK117" i="30" s="1"/>
  <c r="BQ117" i="30" s="1"/>
  <c r="BW117" i="30" s="1"/>
  <c r="CC117" i="30" s="1"/>
  <c r="U118" i="30"/>
  <c r="AA118" i="30" s="1"/>
  <c r="AG118" i="30" s="1"/>
  <c r="AM118" i="30" s="1"/>
  <c r="AS118" i="30" s="1"/>
  <c r="AY118" i="30" s="1"/>
  <c r="BE118" i="30" s="1"/>
  <c r="BK118" i="30" s="1"/>
  <c r="BQ118" i="30" s="1"/>
  <c r="BW118" i="30" s="1"/>
  <c r="CC118" i="30" s="1"/>
  <c r="U119" i="30"/>
  <c r="AA119" i="30" s="1"/>
  <c r="AG119" i="30" s="1"/>
  <c r="AM119" i="30" s="1"/>
  <c r="AS119" i="30" s="1"/>
  <c r="AY119" i="30" s="1"/>
  <c r="BE119" i="30" s="1"/>
  <c r="BK119" i="30" s="1"/>
  <c r="BQ119" i="30" s="1"/>
  <c r="BW119" i="30" s="1"/>
  <c r="CC119" i="30" s="1"/>
  <c r="U120" i="30"/>
  <c r="AA120" i="30" s="1"/>
  <c r="AG120" i="30" s="1"/>
  <c r="AM120" i="30" s="1"/>
  <c r="AS120" i="30" s="1"/>
  <c r="AY120" i="30" s="1"/>
  <c r="BE120" i="30" s="1"/>
  <c r="BK120" i="30" s="1"/>
  <c r="BQ120" i="30" s="1"/>
  <c r="BW120" i="30" s="1"/>
  <c r="CC120" i="30" s="1"/>
  <c r="U121" i="30"/>
  <c r="AA121" i="30" s="1"/>
  <c r="AG121" i="30" s="1"/>
  <c r="AM121" i="30" s="1"/>
  <c r="AS121" i="30" s="1"/>
  <c r="AY121" i="30" s="1"/>
  <c r="BE121" i="30" s="1"/>
  <c r="BK121" i="30" s="1"/>
  <c r="BQ121" i="30" s="1"/>
  <c r="BW121" i="30" s="1"/>
  <c r="CC121" i="30" s="1"/>
  <c r="U122" i="30"/>
  <c r="AA122" i="30" s="1"/>
  <c r="AG122" i="30" s="1"/>
  <c r="AM122" i="30" s="1"/>
  <c r="AS122" i="30" s="1"/>
  <c r="AY122" i="30" s="1"/>
  <c r="BE122" i="30" s="1"/>
  <c r="BK122" i="30" s="1"/>
  <c r="BQ122" i="30" s="1"/>
  <c r="BW122" i="30" s="1"/>
  <c r="CC122" i="30" s="1"/>
  <c r="U123" i="30"/>
  <c r="AA123" i="30" s="1"/>
  <c r="AG123" i="30" s="1"/>
  <c r="AM123" i="30" s="1"/>
  <c r="AS123" i="30" s="1"/>
  <c r="AY123" i="30" s="1"/>
  <c r="BE123" i="30" s="1"/>
  <c r="BK123" i="30" s="1"/>
  <c r="BQ123" i="30" s="1"/>
  <c r="BW123" i="30" s="1"/>
  <c r="CC123" i="30" s="1"/>
  <c r="U124" i="30"/>
  <c r="AA124" i="30" s="1"/>
  <c r="AG124" i="30" s="1"/>
  <c r="AM124" i="30" s="1"/>
  <c r="AS124" i="30" s="1"/>
  <c r="AY124" i="30" s="1"/>
  <c r="BE124" i="30" s="1"/>
  <c r="BK124" i="30" s="1"/>
  <c r="BQ124" i="30" s="1"/>
  <c r="BW124" i="30" s="1"/>
  <c r="CC124" i="30" s="1"/>
  <c r="U125" i="30"/>
  <c r="AA125" i="30" s="1"/>
  <c r="AG125" i="30" s="1"/>
  <c r="AM125" i="30" s="1"/>
  <c r="AS125" i="30" s="1"/>
  <c r="AY125" i="30" s="1"/>
  <c r="BE125" i="30" s="1"/>
  <c r="BK125" i="30" s="1"/>
  <c r="BQ125" i="30" s="1"/>
  <c r="BW125" i="30" s="1"/>
  <c r="CC125" i="30" s="1"/>
  <c r="U126" i="30"/>
  <c r="AA126" i="30" s="1"/>
  <c r="AG126" i="30" s="1"/>
  <c r="AM126" i="30" s="1"/>
  <c r="AS126" i="30" s="1"/>
  <c r="AY126" i="30" s="1"/>
  <c r="BE126" i="30" s="1"/>
  <c r="BK126" i="30" s="1"/>
  <c r="BQ126" i="30" s="1"/>
  <c r="BW126" i="30" s="1"/>
  <c r="CC126" i="30" s="1"/>
  <c r="U127" i="30"/>
  <c r="AA127" i="30" s="1"/>
  <c r="AG127" i="30" s="1"/>
  <c r="AM127" i="30" s="1"/>
  <c r="AS127" i="30" s="1"/>
  <c r="AY127" i="30" s="1"/>
  <c r="BE127" i="30" s="1"/>
  <c r="BK127" i="30" s="1"/>
  <c r="BQ127" i="30" s="1"/>
  <c r="BW127" i="30" s="1"/>
  <c r="CC127" i="30" s="1"/>
  <c r="U128" i="30"/>
  <c r="AA128" i="30" s="1"/>
  <c r="AG128" i="30" s="1"/>
  <c r="AM128" i="30" s="1"/>
  <c r="AS128" i="30" s="1"/>
  <c r="AY128" i="30" s="1"/>
  <c r="BE128" i="30" s="1"/>
  <c r="BK128" i="30" s="1"/>
  <c r="BQ128" i="30" s="1"/>
  <c r="BW128" i="30" s="1"/>
  <c r="CC128" i="30" s="1"/>
  <c r="U129" i="30"/>
  <c r="AA129" i="30" s="1"/>
  <c r="AG129" i="30" s="1"/>
  <c r="AM129" i="30" s="1"/>
  <c r="AS129" i="30" s="1"/>
  <c r="AY129" i="30" s="1"/>
  <c r="BE129" i="30" s="1"/>
  <c r="BK129" i="30" s="1"/>
  <c r="BQ129" i="30" s="1"/>
  <c r="BW129" i="30" s="1"/>
  <c r="CC129" i="30" s="1"/>
  <c r="U130" i="30"/>
  <c r="AA130" i="30" s="1"/>
  <c r="AG130" i="30" s="1"/>
  <c r="AM130" i="30" s="1"/>
  <c r="AS130" i="30" s="1"/>
  <c r="AY130" i="30" s="1"/>
  <c r="BE130" i="30" s="1"/>
  <c r="BK130" i="30" s="1"/>
  <c r="BQ130" i="30" s="1"/>
  <c r="BW130" i="30" s="1"/>
  <c r="CC130" i="30" s="1"/>
  <c r="U131" i="30"/>
  <c r="AA131" i="30" s="1"/>
  <c r="AG131" i="30" s="1"/>
  <c r="AM131" i="30" s="1"/>
  <c r="AS131" i="30" s="1"/>
  <c r="AY131" i="30" s="1"/>
  <c r="BE131" i="30" s="1"/>
  <c r="BK131" i="30" s="1"/>
  <c r="BQ131" i="30" s="1"/>
  <c r="BW131" i="30" s="1"/>
  <c r="CC131" i="30" s="1"/>
  <c r="U132" i="30"/>
  <c r="AA132" i="30" s="1"/>
  <c r="AG132" i="30" s="1"/>
  <c r="AM132" i="30" s="1"/>
  <c r="AS132" i="30" s="1"/>
  <c r="AY132" i="30" s="1"/>
  <c r="BE132" i="30" s="1"/>
  <c r="BK132" i="30" s="1"/>
  <c r="BQ132" i="30" s="1"/>
  <c r="BW132" i="30" s="1"/>
  <c r="CC132" i="30" s="1"/>
  <c r="U133" i="30"/>
  <c r="AA133" i="30" s="1"/>
  <c r="AG133" i="30" s="1"/>
  <c r="AM133" i="30" s="1"/>
  <c r="AS133" i="30" s="1"/>
  <c r="AY133" i="30" s="1"/>
  <c r="BE133" i="30" s="1"/>
  <c r="BK133" i="30" s="1"/>
  <c r="BQ133" i="30" s="1"/>
  <c r="BW133" i="30" s="1"/>
  <c r="CC133" i="30" s="1"/>
  <c r="U134" i="30"/>
  <c r="AA134" i="30" s="1"/>
  <c r="AG134" i="30" s="1"/>
  <c r="AM134" i="30" s="1"/>
  <c r="AS134" i="30" s="1"/>
  <c r="AY134" i="30" s="1"/>
  <c r="BE134" i="30" s="1"/>
  <c r="BK134" i="30" s="1"/>
  <c r="BQ134" i="30" s="1"/>
  <c r="BW134" i="30" s="1"/>
  <c r="CC134" i="30" s="1"/>
  <c r="U135" i="30"/>
  <c r="AA135" i="30" s="1"/>
  <c r="AG135" i="30" s="1"/>
  <c r="AM135" i="30" s="1"/>
  <c r="AS135" i="30" s="1"/>
  <c r="AY135" i="30" s="1"/>
  <c r="BE135" i="30" s="1"/>
  <c r="BK135" i="30" s="1"/>
  <c r="BQ135" i="30" s="1"/>
  <c r="BW135" i="30" s="1"/>
  <c r="CC135" i="30" s="1"/>
  <c r="U136" i="30"/>
  <c r="AA136" i="30" s="1"/>
  <c r="AG136" i="30" s="1"/>
  <c r="AM136" i="30" s="1"/>
  <c r="AS136" i="30" s="1"/>
  <c r="AY136" i="30" s="1"/>
  <c r="BE136" i="30" s="1"/>
  <c r="BK136" i="30" s="1"/>
  <c r="BQ136" i="30" s="1"/>
  <c r="BW136" i="30" s="1"/>
  <c r="CC136" i="30" s="1"/>
  <c r="U137" i="30"/>
  <c r="AA137" i="30" s="1"/>
  <c r="AG137" i="30" s="1"/>
  <c r="AM137" i="30" s="1"/>
  <c r="AS137" i="30" s="1"/>
  <c r="AY137" i="30" s="1"/>
  <c r="BE137" i="30" s="1"/>
  <c r="BK137" i="30" s="1"/>
  <c r="BQ137" i="30" s="1"/>
  <c r="BW137" i="30" s="1"/>
  <c r="CC137" i="30" s="1"/>
  <c r="U138" i="30"/>
  <c r="AA138" i="30" s="1"/>
  <c r="AG138" i="30" s="1"/>
  <c r="AM138" i="30" s="1"/>
  <c r="AS138" i="30" s="1"/>
  <c r="AY138" i="30" s="1"/>
  <c r="BE138" i="30" s="1"/>
  <c r="BK138" i="30" s="1"/>
  <c r="BQ138" i="30" s="1"/>
  <c r="BW138" i="30" s="1"/>
  <c r="CC138" i="30" s="1"/>
  <c r="U139" i="30"/>
  <c r="AA139" i="30" s="1"/>
  <c r="AG139" i="30" s="1"/>
  <c r="AM139" i="30" s="1"/>
  <c r="AS139" i="30" s="1"/>
  <c r="AY139" i="30" s="1"/>
  <c r="BE139" i="30" s="1"/>
  <c r="BK139" i="30" s="1"/>
  <c r="BQ139" i="30" s="1"/>
  <c r="BW139" i="30" s="1"/>
  <c r="CC139" i="30" s="1"/>
  <c r="U140" i="30"/>
  <c r="AA140" i="30" s="1"/>
  <c r="AG140" i="30" s="1"/>
  <c r="AM140" i="30" s="1"/>
  <c r="AS140" i="30" s="1"/>
  <c r="AY140" i="30" s="1"/>
  <c r="BE140" i="30" s="1"/>
  <c r="BK140" i="30" s="1"/>
  <c r="BQ140" i="30" s="1"/>
  <c r="BW140" i="30" s="1"/>
  <c r="CC140" i="30" s="1"/>
  <c r="U141" i="30"/>
  <c r="AA141" i="30" s="1"/>
  <c r="AG141" i="30" s="1"/>
  <c r="AM141" i="30" s="1"/>
  <c r="AS141" i="30" s="1"/>
  <c r="AY141" i="30" s="1"/>
  <c r="BE141" i="30" s="1"/>
  <c r="BK141" i="30" s="1"/>
  <c r="BQ141" i="30" s="1"/>
  <c r="BW141" i="30" s="1"/>
  <c r="CC141" i="30" s="1"/>
  <c r="U142" i="30"/>
  <c r="AA142" i="30" s="1"/>
  <c r="AG142" i="30" s="1"/>
  <c r="AM142" i="30" s="1"/>
  <c r="AS142" i="30" s="1"/>
  <c r="AY142" i="30" s="1"/>
  <c r="BE142" i="30" s="1"/>
  <c r="BK142" i="30" s="1"/>
  <c r="BQ142" i="30" s="1"/>
  <c r="BW142" i="30" s="1"/>
  <c r="CC142" i="30" s="1"/>
  <c r="U143" i="30"/>
  <c r="AA143" i="30" s="1"/>
  <c r="AG143" i="30" s="1"/>
  <c r="AM143" i="30" s="1"/>
  <c r="AS143" i="30" s="1"/>
  <c r="AY143" i="30" s="1"/>
  <c r="BE143" i="30" s="1"/>
  <c r="BK143" i="30" s="1"/>
  <c r="BQ143" i="30" s="1"/>
  <c r="BW143" i="30" s="1"/>
  <c r="CC143" i="30" s="1"/>
  <c r="U144" i="30"/>
  <c r="AA144" i="30" s="1"/>
  <c r="AG144" i="30" s="1"/>
  <c r="AM144" i="30" s="1"/>
  <c r="AS144" i="30" s="1"/>
  <c r="AY144" i="30" s="1"/>
  <c r="BE144" i="30" s="1"/>
  <c r="BK144" i="30" s="1"/>
  <c r="BQ144" i="30" s="1"/>
  <c r="BW144" i="30" s="1"/>
  <c r="CC144" i="30" s="1"/>
  <c r="U145" i="30"/>
  <c r="AA145" i="30" s="1"/>
  <c r="AG145" i="30" s="1"/>
  <c r="AM145" i="30" s="1"/>
  <c r="AS145" i="30" s="1"/>
  <c r="AY145" i="30" s="1"/>
  <c r="BE145" i="30" s="1"/>
  <c r="BK145" i="30" s="1"/>
  <c r="BQ145" i="30" s="1"/>
  <c r="BW145" i="30" s="1"/>
  <c r="CC145" i="30" s="1"/>
  <c r="U146" i="30"/>
  <c r="AA146" i="30" s="1"/>
  <c r="AG146" i="30" s="1"/>
  <c r="AM146" i="30" s="1"/>
  <c r="AS146" i="30" s="1"/>
  <c r="AY146" i="30" s="1"/>
  <c r="BE146" i="30" s="1"/>
  <c r="BK146" i="30" s="1"/>
  <c r="BQ146" i="30" s="1"/>
  <c r="BW146" i="30" s="1"/>
  <c r="CC146" i="30" s="1"/>
  <c r="U147" i="30"/>
  <c r="AA147" i="30" s="1"/>
  <c r="AG147" i="30" s="1"/>
  <c r="AM147" i="30" s="1"/>
  <c r="AS147" i="30" s="1"/>
  <c r="AY147" i="30" s="1"/>
  <c r="BE147" i="30" s="1"/>
  <c r="BK147" i="30" s="1"/>
  <c r="BQ147" i="30" s="1"/>
  <c r="BW147" i="30" s="1"/>
  <c r="CC147" i="30" s="1"/>
  <c r="U148" i="30"/>
  <c r="AA148" i="30" s="1"/>
  <c r="AG148" i="30" s="1"/>
  <c r="AM148" i="30" s="1"/>
  <c r="AS148" i="30" s="1"/>
  <c r="AY148" i="30" s="1"/>
  <c r="BE148" i="30" s="1"/>
  <c r="BK148" i="30" s="1"/>
  <c r="BQ148" i="30" s="1"/>
  <c r="BW148" i="30" s="1"/>
  <c r="CC148" i="30" s="1"/>
  <c r="U149" i="30"/>
  <c r="AA149" i="30" s="1"/>
  <c r="AG149" i="30" s="1"/>
  <c r="AM149" i="30" s="1"/>
  <c r="AS149" i="30" s="1"/>
  <c r="AY149" i="30" s="1"/>
  <c r="BE149" i="30" s="1"/>
  <c r="BK149" i="30" s="1"/>
  <c r="BQ149" i="30" s="1"/>
  <c r="BW149" i="30" s="1"/>
  <c r="CC149" i="30" s="1"/>
  <c r="U150" i="30"/>
  <c r="AA150" i="30" s="1"/>
  <c r="AG150" i="30" s="1"/>
  <c r="AM150" i="30" s="1"/>
  <c r="AS150" i="30" s="1"/>
  <c r="AY150" i="30" s="1"/>
  <c r="BE150" i="30" s="1"/>
  <c r="BK150" i="30" s="1"/>
  <c r="BQ150" i="30" s="1"/>
  <c r="BW150" i="30" s="1"/>
  <c r="CC150" i="30" s="1"/>
  <c r="U151" i="30"/>
  <c r="AA151" i="30" s="1"/>
  <c r="AG151" i="30" s="1"/>
  <c r="AM151" i="30" s="1"/>
  <c r="AS151" i="30" s="1"/>
  <c r="AY151" i="30" s="1"/>
  <c r="BE151" i="30" s="1"/>
  <c r="BK151" i="30" s="1"/>
  <c r="BQ151" i="30" s="1"/>
  <c r="BW151" i="30" s="1"/>
  <c r="CC151" i="30" s="1"/>
  <c r="Z14" i="30"/>
  <c r="AF14" i="30" s="1"/>
  <c r="AL14" i="30" s="1"/>
  <c r="Z15" i="30"/>
  <c r="AF15" i="30" s="1"/>
  <c r="AL15" i="30" s="1"/>
  <c r="Z16" i="30"/>
  <c r="AF16" i="30" s="1"/>
  <c r="AL16" i="30" s="1"/>
  <c r="Z17" i="30"/>
  <c r="AF17" i="30" s="1"/>
  <c r="AL17" i="30" s="1"/>
  <c r="Z18" i="30"/>
  <c r="AF18" i="30" s="1"/>
  <c r="AL18" i="30" s="1"/>
  <c r="Z19" i="30"/>
  <c r="AF19" i="30" s="1"/>
  <c r="AL19" i="30" s="1"/>
  <c r="Z20" i="30"/>
  <c r="AF20" i="30" s="1"/>
  <c r="AL20" i="30" s="1"/>
  <c r="Z21" i="30"/>
  <c r="AF21" i="30" s="1"/>
  <c r="AL21" i="30" s="1"/>
  <c r="Z22" i="30"/>
  <c r="AF22" i="30" s="1"/>
  <c r="AL22" i="30" s="1"/>
  <c r="Z23" i="30"/>
  <c r="AF23" i="30" s="1"/>
  <c r="AL23" i="30" s="1"/>
  <c r="AR23" i="30" s="1"/>
  <c r="Z24" i="30"/>
  <c r="AF24" i="30" s="1"/>
  <c r="AL24" i="30" s="1"/>
  <c r="AR24" i="30" s="1"/>
  <c r="Z25" i="30"/>
  <c r="AF25" i="30" s="1"/>
  <c r="AL25" i="30" s="1"/>
  <c r="AR25" i="30" s="1"/>
  <c r="Z26" i="30"/>
  <c r="AF26" i="30" s="1"/>
  <c r="AL26" i="30" s="1"/>
  <c r="AR26" i="30" s="1"/>
  <c r="Z27" i="30"/>
  <c r="AF27" i="30" s="1"/>
  <c r="AL27" i="30" s="1"/>
  <c r="AR27" i="30" s="1"/>
  <c r="T28" i="30"/>
  <c r="Z28" i="30" s="1"/>
  <c r="AF28" i="30" s="1"/>
  <c r="AL28" i="30" s="1"/>
  <c r="AR28" i="30" s="1"/>
  <c r="T29" i="30"/>
  <c r="Z29" i="30" s="1"/>
  <c r="AF29" i="30" s="1"/>
  <c r="AL29" i="30" s="1"/>
  <c r="AR29" i="30" s="1"/>
  <c r="T30" i="30"/>
  <c r="Z30" i="30" s="1"/>
  <c r="AF30" i="30" s="1"/>
  <c r="AL30" i="30" s="1"/>
  <c r="AR30" i="30" s="1"/>
  <c r="T31" i="30"/>
  <c r="Z31" i="30" s="1"/>
  <c r="AF31" i="30" s="1"/>
  <c r="AL31" i="30" s="1"/>
  <c r="AR31" i="30" s="1"/>
  <c r="AX31" i="30" s="1"/>
  <c r="BD31" i="30" s="1"/>
  <c r="BJ31" i="30" s="1"/>
  <c r="BP31" i="30" s="1"/>
  <c r="BV31" i="30" s="1"/>
  <c r="CB31" i="30" s="1"/>
  <c r="T32" i="30"/>
  <c r="Z32" i="30" s="1"/>
  <c r="AF32" i="30" s="1"/>
  <c r="AL32" i="30" s="1"/>
  <c r="AR32" i="30" s="1"/>
  <c r="AX32" i="30" s="1"/>
  <c r="BD32" i="30" s="1"/>
  <c r="BJ32" i="30" s="1"/>
  <c r="BP32" i="30" s="1"/>
  <c r="BV32" i="30" s="1"/>
  <c r="CB32" i="30" s="1"/>
  <c r="T33" i="30"/>
  <c r="Z33" i="30" s="1"/>
  <c r="AF33" i="30" s="1"/>
  <c r="AL33" i="30" s="1"/>
  <c r="AR33" i="30" s="1"/>
  <c r="AX33" i="30" s="1"/>
  <c r="BD33" i="30" s="1"/>
  <c r="BJ33" i="30" s="1"/>
  <c r="BP33" i="30" s="1"/>
  <c r="BV33" i="30" s="1"/>
  <c r="CB33" i="30" s="1"/>
  <c r="T34" i="30"/>
  <c r="Z34" i="30" s="1"/>
  <c r="AF34" i="30" s="1"/>
  <c r="AL34" i="30" s="1"/>
  <c r="AR34" i="30" s="1"/>
  <c r="AX34" i="30" s="1"/>
  <c r="BD34" i="30" s="1"/>
  <c r="BJ34" i="30" s="1"/>
  <c r="BP34" i="30" s="1"/>
  <c r="BV34" i="30" s="1"/>
  <c r="CB34" i="30" s="1"/>
  <c r="T35" i="30"/>
  <c r="Z35" i="30" s="1"/>
  <c r="AF35" i="30" s="1"/>
  <c r="AL35" i="30" s="1"/>
  <c r="AR35" i="30" s="1"/>
  <c r="AX35" i="30" s="1"/>
  <c r="BD35" i="30" s="1"/>
  <c r="BJ35" i="30" s="1"/>
  <c r="BP35" i="30" s="1"/>
  <c r="BV35" i="30" s="1"/>
  <c r="CB35" i="30" s="1"/>
  <c r="T36" i="30"/>
  <c r="Z36" i="30" s="1"/>
  <c r="AF36" i="30" s="1"/>
  <c r="AL36" i="30" s="1"/>
  <c r="AR36" i="30" s="1"/>
  <c r="AX36" i="30" s="1"/>
  <c r="BD36" i="30" s="1"/>
  <c r="BJ36" i="30" s="1"/>
  <c r="BP36" i="30" s="1"/>
  <c r="BV36" i="30" s="1"/>
  <c r="CB36" i="30" s="1"/>
  <c r="T37" i="30"/>
  <c r="Z37" i="30" s="1"/>
  <c r="AF37" i="30" s="1"/>
  <c r="AL37" i="30" s="1"/>
  <c r="AR37" i="30" s="1"/>
  <c r="AX37" i="30" s="1"/>
  <c r="BD37" i="30" s="1"/>
  <c r="BJ37" i="30" s="1"/>
  <c r="BP37" i="30" s="1"/>
  <c r="BV37" i="30" s="1"/>
  <c r="CB37" i="30" s="1"/>
  <c r="T38" i="30"/>
  <c r="Z38" i="30" s="1"/>
  <c r="AF38" i="30" s="1"/>
  <c r="AL38" i="30" s="1"/>
  <c r="AR38" i="30" s="1"/>
  <c r="AX38" i="30" s="1"/>
  <c r="BD38" i="30" s="1"/>
  <c r="BJ38" i="30" s="1"/>
  <c r="BP38" i="30" s="1"/>
  <c r="BV38" i="30" s="1"/>
  <c r="CB38" i="30" s="1"/>
  <c r="T39" i="30"/>
  <c r="Z39" i="30" s="1"/>
  <c r="AF39" i="30" s="1"/>
  <c r="AL39" i="30" s="1"/>
  <c r="AR39" i="30" s="1"/>
  <c r="AX39" i="30" s="1"/>
  <c r="BD39" i="30" s="1"/>
  <c r="BJ39" i="30" s="1"/>
  <c r="BP39" i="30" s="1"/>
  <c r="BV39" i="30" s="1"/>
  <c r="CB39" i="30" s="1"/>
  <c r="T40" i="30"/>
  <c r="Z40" i="30" s="1"/>
  <c r="AF40" i="30" s="1"/>
  <c r="AL40" i="30" s="1"/>
  <c r="AR40" i="30" s="1"/>
  <c r="AX40" i="30" s="1"/>
  <c r="BD40" i="30" s="1"/>
  <c r="BJ40" i="30" s="1"/>
  <c r="BP40" i="30" s="1"/>
  <c r="BV40" i="30" s="1"/>
  <c r="CB40" i="30" s="1"/>
  <c r="T41" i="30"/>
  <c r="Z41" i="30" s="1"/>
  <c r="AF41" i="30" s="1"/>
  <c r="AL41" i="30" s="1"/>
  <c r="AR41" i="30" s="1"/>
  <c r="AX41" i="30" s="1"/>
  <c r="BD41" i="30" s="1"/>
  <c r="BJ41" i="30" s="1"/>
  <c r="BP41" i="30" s="1"/>
  <c r="BV41" i="30" s="1"/>
  <c r="CB41" i="30" s="1"/>
  <c r="T42" i="30"/>
  <c r="Z42" i="30" s="1"/>
  <c r="AF42" i="30" s="1"/>
  <c r="AL42" i="30" s="1"/>
  <c r="AR42" i="30" s="1"/>
  <c r="AX42" i="30" s="1"/>
  <c r="BD42" i="30" s="1"/>
  <c r="BJ42" i="30" s="1"/>
  <c r="BP42" i="30" s="1"/>
  <c r="BV42" i="30" s="1"/>
  <c r="CB42" i="30" s="1"/>
  <c r="T43" i="30"/>
  <c r="Z43" i="30" s="1"/>
  <c r="AF43" i="30" s="1"/>
  <c r="AL43" i="30" s="1"/>
  <c r="AR43" i="30" s="1"/>
  <c r="AX43" i="30" s="1"/>
  <c r="BD43" i="30" s="1"/>
  <c r="BJ43" i="30" s="1"/>
  <c r="BP43" i="30" s="1"/>
  <c r="BV43" i="30" s="1"/>
  <c r="CB43" i="30" s="1"/>
  <c r="T44" i="30"/>
  <c r="Z44" i="30" s="1"/>
  <c r="AF44" i="30" s="1"/>
  <c r="AL44" i="30" s="1"/>
  <c r="AR44" i="30" s="1"/>
  <c r="AX44" i="30" s="1"/>
  <c r="BD44" i="30" s="1"/>
  <c r="BJ44" i="30" s="1"/>
  <c r="BP44" i="30" s="1"/>
  <c r="BV44" i="30" s="1"/>
  <c r="CB44" i="30" s="1"/>
  <c r="T45" i="30"/>
  <c r="Z45" i="30" s="1"/>
  <c r="AF45" i="30" s="1"/>
  <c r="AL45" i="30" s="1"/>
  <c r="AR45" i="30" s="1"/>
  <c r="AX45" i="30" s="1"/>
  <c r="BD45" i="30" s="1"/>
  <c r="BJ45" i="30" s="1"/>
  <c r="BP45" i="30" s="1"/>
  <c r="BV45" i="30" s="1"/>
  <c r="CB45" i="30" s="1"/>
  <c r="T46" i="30"/>
  <c r="Z46" i="30" s="1"/>
  <c r="AF46" i="30" s="1"/>
  <c r="AL46" i="30" s="1"/>
  <c r="AR46" i="30" s="1"/>
  <c r="AX46" i="30" s="1"/>
  <c r="BD46" i="30" s="1"/>
  <c r="BJ46" i="30" s="1"/>
  <c r="BP46" i="30" s="1"/>
  <c r="BV46" i="30" s="1"/>
  <c r="CB46" i="30" s="1"/>
  <c r="T47" i="30"/>
  <c r="Z47" i="30" s="1"/>
  <c r="AF47" i="30" s="1"/>
  <c r="AL47" i="30" s="1"/>
  <c r="AR47" i="30" s="1"/>
  <c r="AX47" i="30" s="1"/>
  <c r="BD47" i="30" s="1"/>
  <c r="BJ47" i="30" s="1"/>
  <c r="BP47" i="30" s="1"/>
  <c r="BV47" i="30" s="1"/>
  <c r="CB47" i="30" s="1"/>
  <c r="T48" i="30"/>
  <c r="Z48" i="30" s="1"/>
  <c r="AF48" i="30" s="1"/>
  <c r="AL48" i="30" s="1"/>
  <c r="AR48" i="30" s="1"/>
  <c r="AX48" i="30" s="1"/>
  <c r="BD48" i="30" s="1"/>
  <c r="BJ48" i="30" s="1"/>
  <c r="BP48" i="30" s="1"/>
  <c r="BV48" i="30" s="1"/>
  <c r="CB48" i="30" s="1"/>
  <c r="T49" i="30"/>
  <c r="Z49" i="30" s="1"/>
  <c r="AF49" i="30" s="1"/>
  <c r="AL49" i="30" s="1"/>
  <c r="AR49" i="30" s="1"/>
  <c r="AX49" i="30" s="1"/>
  <c r="BD49" i="30" s="1"/>
  <c r="BJ49" i="30" s="1"/>
  <c r="BP49" i="30" s="1"/>
  <c r="BV49" i="30" s="1"/>
  <c r="CB49" i="30" s="1"/>
  <c r="T50" i="30"/>
  <c r="Z50" i="30" s="1"/>
  <c r="AF50" i="30" s="1"/>
  <c r="AL50" i="30" s="1"/>
  <c r="AR50" i="30" s="1"/>
  <c r="AX50" i="30" s="1"/>
  <c r="BD50" i="30" s="1"/>
  <c r="BJ50" i="30" s="1"/>
  <c r="BP50" i="30" s="1"/>
  <c r="BV50" i="30" s="1"/>
  <c r="CB50" i="30" s="1"/>
  <c r="T51" i="30"/>
  <c r="Z51" i="30" s="1"/>
  <c r="AF51" i="30" s="1"/>
  <c r="AL51" i="30" s="1"/>
  <c r="AR51" i="30" s="1"/>
  <c r="AX51" i="30" s="1"/>
  <c r="BD51" i="30" s="1"/>
  <c r="BJ51" i="30" s="1"/>
  <c r="BP51" i="30" s="1"/>
  <c r="BV51" i="30" s="1"/>
  <c r="CB51" i="30" s="1"/>
  <c r="T52" i="30"/>
  <c r="Z52" i="30" s="1"/>
  <c r="AF52" i="30" s="1"/>
  <c r="AL52" i="30" s="1"/>
  <c r="AR52" i="30" s="1"/>
  <c r="AX52" i="30" s="1"/>
  <c r="BD52" i="30" s="1"/>
  <c r="BJ52" i="30" s="1"/>
  <c r="BP52" i="30" s="1"/>
  <c r="BV52" i="30" s="1"/>
  <c r="CB52" i="30" s="1"/>
  <c r="T53" i="30"/>
  <c r="Z53" i="30" s="1"/>
  <c r="AF53" i="30" s="1"/>
  <c r="AL53" i="30" s="1"/>
  <c r="AR53" i="30" s="1"/>
  <c r="AX53" i="30" s="1"/>
  <c r="BD53" i="30" s="1"/>
  <c r="BJ53" i="30" s="1"/>
  <c r="BP53" i="30" s="1"/>
  <c r="BV53" i="30" s="1"/>
  <c r="CB53" i="30" s="1"/>
  <c r="T54" i="30"/>
  <c r="Z54" i="30" s="1"/>
  <c r="AF54" i="30" s="1"/>
  <c r="AL54" i="30" s="1"/>
  <c r="AR54" i="30" s="1"/>
  <c r="AX54" i="30" s="1"/>
  <c r="BD54" i="30" s="1"/>
  <c r="BJ54" i="30" s="1"/>
  <c r="BP54" i="30" s="1"/>
  <c r="BV54" i="30" s="1"/>
  <c r="CB54" i="30" s="1"/>
  <c r="T55" i="30"/>
  <c r="Z55" i="30" s="1"/>
  <c r="AF55" i="30" s="1"/>
  <c r="AL55" i="30" s="1"/>
  <c r="AR55" i="30" s="1"/>
  <c r="AX55" i="30" s="1"/>
  <c r="BD55" i="30" s="1"/>
  <c r="BJ55" i="30" s="1"/>
  <c r="BP55" i="30" s="1"/>
  <c r="BV55" i="30" s="1"/>
  <c r="CB55" i="30" s="1"/>
  <c r="T56" i="30"/>
  <c r="Z56" i="30" s="1"/>
  <c r="AF56" i="30" s="1"/>
  <c r="AL56" i="30" s="1"/>
  <c r="AR56" i="30" s="1"/>
  <c r="AX56" i="30" s="1"/>
  <c r="BD56" i="30" s="1"/>
  <c r="BJ56" i="30" s="1"/>
  <c r="BP56" i="30" s="1"/>
  <c r="BV56" i="30" s="1"/>
  <c r="CB56" i="30" s="1"/>
  <c r="T57" i="30"/>
  <c r="Z57" i="30" s="1"/>
  <c r="AF57" i="30" s="1"/>
  <c r="AL57" i="30" s="1"/>
  <c r="AR57" i="30" s="1"/>
  <c r="AX57" i="30" s="1"/>
  <c r="BD57" i="30" s="1"/>
  <c r="BJ57" i="30" s="1"/>
  <c r="BP57" i="30" s="1"/>
  <c r="BV57" i="30" s="1"/>
  <c r="CB57" i="30" s="1"/>
  <c r="T58" i="30"/>
  <c r="Z58" i="30" s="1"/>
  <c r="AF58" i="30" s="1"/>
  <c r="AL58" i="30" s="1"/>
  <c r="AR58" i="30" s="1"/>
  <c r="AX58" i="30" s="1"/>
  <c r="BD58" i="30" s="1"/>
  <c r="BJ58" i="30" s="1"/>
  <c r="BP58" i="30" s="1"/>
  <c r="BV58" i="30" s="1"/>
  <c r="CB58" i="30" s="1"/>
  <c r="T59" i="30"/>
  <c r="Z59" i="30" s="1"/>
  <c r="AF59" i="30" s="1"/>
  <c r="AL59" i="30" s="1"/>
  <c r="AR59" i="30" s="1"/>
  <c r="AX59" i="30" s="1"/>
  <c r="BD59" i="30" s="1"/>
  <c r="BJ59" i="30" s="1"/>
  <c r="BP59" i="30" s="1"/>
  <c r="BV59" i="30" s="1"/>
  <c r="CB59" i="30" s="1"/>
  <c r="T60" i="30"/>
  <c r="Z60" i="30" s="1"/>
  <c r="AF60" i="30" s="1"/>
  <c r="AL60" i="30" s="1"/>
  <c r="AR60" i="30" s="1"/>
  <c r="AX60" i="30" s="1"/>
  <c r="BD60" i="30" s="1"/>
  <c r="BJ60" i="30" s="1"/>
  <c r="BP60" i="30" s="1"/>
  <c r="BV60" i="30" s="1"/>
  <c r="CB60" i="30" s="1"/>
  <c r="T61" i="30"/>
  <c r="Z61" i="30" s="1"/>
  <c r="AF61" i="30" s="1"/>
  <c r="AL61" i="30" s="1"/>
  <c r="AR61" i="30" s="1"/>
  <c r="AX61" i="30" s="1"/>
  <c r="BD61" i="30" s="1"/>
  <c r="BJ61" i="30" s="1"/>
  <c r="BP61" i="30" s="1"/>
  <c r="BV61" i="30" s="1"/>
  <c r="CB61" i="30" s="1"/>
  <c r="T62" i="30"/>
  <c r="Z62" i="30" s="1"/>
  <c r="AF62" i="30" s="1"/>
  <c r="AL62" i="30" s="1"/>
  <c r="AR62" i="30" s="1"/>
  <c r="AX62" i="30" s="1"/>
  <c r="BD62" i="30" s="1"/>
  <c r="BJ62" i="30" s="1"/>
  <c r="BP62" i="30" s="1"/>
  <c r="BV62" i="30" s="1"/>
  <c r="CB62" i="30" s="1"/>
  <c r="T63" i="30"/>
  <c r="Z63" i="30" s="1"/>
  <c r="AF63" i="30" s="1"/>
  <c r="AL63" i="30" s="1"/>
  <c r="AR63" i="30" s="1"/>
  <c r="AX63" i="30" s="1"/>
  <c r="BD63" i="30" s="1"/>
  <c r="BJ63" i="30" s="1"/>
  <c r="BP63" i="30" s="1"/>
  <c r="BV63" i="30" s="1"/>
  <c r="CB63" i="30" s="1"/>
  <c r="T64" i="30"/>
  <c r="Z64" i="30" s="1"/>
  <c r="AF64" i="30" s="1"/>
  <c r="AL64" i="30" s="1"/>
  <c r="AR64" i="30" s="1"/>
  <c r="AX64" i="30" s="1"/>
  <c r="BD64" i="30" s="1"/>
  <c r="BJ64" i="30" s="1"/>
  <c r="BP64" i="30" s="1"/>
  <c r="BV64" i="30" s="1"/>
  <c r="CB64" i="30" s="1"/>
  <c r="T65" i="30"/>
  <c r="Z65" i="30" s="1"/>
  <c r="AF65" i="30" s="1"/>
  <c r="AL65" i="30" s="1"/>
  <c r="AR65" i="30" s="1"/>
  <c r="AX65" i="30" s="1"/>
  <c r="BD65" i="30" s="1"/>
  <c r="BJ65" i="30" s="1"/>
  <c r="BP65" i="30" s="1"/>
  <c r="BV65" i="30" s="1"/>
  <c r="CB65" i="30" s="1"/>
  <c r="T66" i="30"/>
  <c r="Z66" i="30" s="1"/>
  <c r="AF66" i="30" s="1"/>
  <c r="AL66" i="30" s="1"/>
  <c r="AR66" i="30" s="1"/>
  <c r="AX66" i="30" s="1"/>
  <c r="BD66" i="30" s="1"/>
  <c r="BJ66" i="30" s="1"/>
  <c r="BP66" i="30" s="1"/>
  <c r="BV66" i="30" s="1"/>
  <c r="CB66" i="30" s="1"/>
  <c r="T67" i="30"/>
  <c r="Z67" i="30" s="1"/>
  <c r="AF67" i="30" s="1"/>
  <c r="AL67" i="30" s="1"/>
  <c r="AR67" i="30" s="1"/>
  <c r="AX67" i="30" s="1"/>
  <c r="BD67" i="30" s="1"/>
  <c r="BJ67" i="30" s="1"/>
  <c r="BP67" i="30" s="1"/>
  <c r="BV67" i="30" s="1"/>
  <c r="CB67" i="30" s="1"/>
  <c r="T68" i="30"/>
  <c r="Z68" i="30" s="1"/>
  <c r="AF68" i="30" s="1"/>
  <c r="AL68" i="30" s="1"/>
  <c r="AR68" i="30" s="1"/>
  <c r="AX68" i="30" s="1"/>
  <c r="BD68" i="30" s="1"/>
  <c r="BJ68" i="30" s="1"/>
  <c r="BP68" i="30" s="1"/>
  <c r="BV68" i="30" s="1"/>
  <c r="CB68" i="30" s="1"/>
  <c r="T69" i="30"/>
  <c r="Z69" i="30" s="1"/>
  <c r="AF69" i="30" s="1"/>
  <c r="AL69" i="30" s="1"/>
  <c r="AR69" i="30" s="1"/>
  <c r="AX69" i="30" s="1"/>
  <c r="BD69" i="30" s="1"/>
  <c r="BJ69" i="30" s="1"/>
  <c r="BP69" i="30" s="1"/>
  <c r="BV69" i="30" s="1"/>
  <c r="CB69" i="30" s="1"/>
  <c r="T70" i="30"/>
  <c r="Z70" i="30" s="1"/>
  <c r="AF70" i="30" s="1"/>
  <c r="AL70" i="30" s="1"/>
  <c r="AR70" i="30" s="1"/>
  <c r="AX70" i="30" s="1"/>
  <c r="BD70" i="30" s="1"/>
  <c r="BJ70" i="30" s="1"/>
  <c r="BP70" i="30" s="1"/>
  <c r="BV70" i="30" s="1"/>
  <c r="CB70" i="30" s="1"/>
  <c r="T71" i="30"/>
  <c r="Z71" i="30" s="1"/>
  <c r="AF71" i="30" s="1"/>
  <c r="AL71" i="30" s="1"/>
  <c r="AR71" i="30" s="1"/>
  <c r="AX71" i="30" s="1"/>
  <c r="BD71" i="30" s="1"/>
  <c r="BJ71" i="30" s="1"/>
  <c r="BP71" i="30" s="1"/>
  <c r="BV71" i="30" s="1"/>
  <c r="CB71" i="30" s="1"/>
  <c r="T72" i="30"/>
  <c r="Z72" i="30" s="1"/>
  <c r="AF72" i="30" s="1"/>
  <c r="AL72" i="30" s="1"/>
  <c r="AR72" i="30" s="1"/>
  <c r="AX72" i="30" s="1"/>
  <c r="BD72" i="30" s="1"/>
  <c r="BJ72" i="30" s="1"/>
  <c r="BP72" i="30" s="1"/>
  <c r="BV72" i="30" s="1"/>
  <c r="CB72" i="30" s="1"/>
  <c r="T73" i="30"/>
  <c r="Z73" i="30" s="1"/>
  <c r="AF73" i="30" s="1"/>
  <c r="AL73" i="30" s="1"/>
  <c r="AR73" i="30" s="1"/>
  <c r="AX73" i="30" s="1"/>
  <c r="BD73" i="30" s="1"/>
  <c r="BJ73" i="30" s="1"/>
  <c r="BP73" i="30" s="1"/>
  <c r="BV73" i="30" s="1"/>
  <c r="CB73" i="30" s="1"/>
  <c r="T74" i="30"/>
  <c r="Z74" i="30" s="1"/>
  <c r="AF74" i="30" s="1"/>
  <c r="AL74" i="30" s="1"/>
  <c r="AR74" i="30" s="1"/>
  <c r="AX74" i="30" s="1"/>
  <c r="BD74" i="30" s="1"/>
  <c r="BJ74" i="30" s="1"/>
  <c r="BP74" i="30" s="1"/>
  <c r="BV74" i="30" s="1"/>
  <c r="CB74" i="30" s="1"/>
  <c r="T75" i="30"/>
  <c r="Z75" i="30" s="1"/>
  <c r="AF75" i="30" s="1"/>
  <c r="AL75" i="30" s="1"/>
  <c r="AR75" i="30" s="1"/>
  <c r="AX75" i="30" s="1"/>
  <c r="BD75" i="30" s="1"/>
  <c r="BJ75" i="30" s="1"/>
  <c r="BP75" i="30" s="1"/>
  <c r="BV75" i="30" s="1"/>
  <c r="CB75" i="30" s="1"/>
  <c r="T76" i="30"/>
  <c r="Z76" i="30" s="1"/>
  <c r="AF76" i="30" s="1"/>
  <c r="AL76" i="30" s="1"/>
  <c r="AR76" i="30" s="1"/>
  <c r="AX76" i="30" s="1"/>
  <c r="BD76" i="30" s="1"/>
  <c r="BJ76" i="30" s="1"/>
  <c r="BP76" i="30" s="1"/>
  <c r="BV76" i="30" s="1"/>
  <c r="CB76" i="30" s="1"/>
  <c r="T77" i="30"/>
  <c r="Z77" i="30" s="1"/>
  <c r="AF77" i="30" s="1"/>
  <c r="AL77" i="30" s="1"/>
  <c r="AR77" i="30" s="1"/>
  <c r="AX77" i="30" s="1"/>
  <c r="BD77" i="30" s="1"/>
  <c r="BJ77" i="30" s="1"/>
  <c r="BP77" i="30" s="1"/>
  <c r="BV77" i="30" s="1"/>
  <c r="CB77" i="30" s="1"/>
  <c r="T78" i="30"/>
  <c r="Z78" i="30" s="1"/>
  <c r="AF78" i="30" s="1"/>
  <c r="AL78" i="30" s="1"/>
  <c r="AR78" i="30" s="1"/>
  <c r="AX78" i="30" s="1"/>
  <c r="BD78" i="30" s="1"/>
  <c r="BJ78" i="30" s="1"/>
  <c r="BP78" i="30" s="1"/>
  <c r="BV78" i="30" s="1"/>
  <c r="CB78" i="30" s="1"/>
  <c r="T79" i="30"/>
  <c r="Z79" i="30" s="1"/>
  <c r="AF79" i="30" s="1"/>
  <c r="AL79" i="30" s="1"/>
  <c r="AR79" i="30" s="1"/>
  <c r="AX79" i="30" s="1"/>
  <c r="BD79" i="30" s="1"/>
  <c r="BJ79" i="30" s="1"/>
  <c r="BP79" i="30" s="1"/>
  <c r="BV79" i="30" s="1"/>
  <c r="CB79" i="30" s="1"/>
  <c r="T80" i="30"/>
  <c r="Z80" i="30" s="1"/>
  <c r="AF80" i="30" s="1"/>
  <c r="AL80" i="30" s="1"/>
  <c r="AR80" i="30" s="1"/>
  <c r="AX80" i="30" s="1"/>
  <c r="BD80" i="30" s="1"/>
  <c r="BJ80" i="30" s="1"/>
  <c r="BP80" i="30" s="1"/>
  <c r="BV80" i="30" s="1"/>
  <c r="CB80" i="30" s="1"/>
  <c r="T81" i="30"/>
  <c r="Z81" i="30" s="1"/>
  <c r="AF81" i="30" s="1"/>
  <c r="AL81" i="30" s="1"/>
  <c r="AR81" i="30" s="1"/>
  <c r="AX81" i="30" s="1"/>
  <c r="BD81" i="30" s="1"/>
  <c r="BJ81" i="30" s="1"/>
  <c r="BP81" i="30" s="1"/>
  <c r="BV81" i="30" s="1"/>
  <c r="CB81" i="30" s="1"/>
  <c r="T82" i="30"/>
  <c r="Z82" i="30" s="1"/>
  <c r="AF82" i="30" s="1"/>
  <c r="AL82" i="30" s="1"/>
  <c r="AR82" i="30" s="1"/>
  <c r="AX82" i="30" s="1"/>
  <c r="BD82" i="30" s="1"/>
  <c r="BJ82" i="30" s="1"/>
  <c r="BP82" i="30" s="1"/>
  <c r="BV82" i="30" s="1"/>
  <c r="CB82" i="30" s="1"/>
  <c r="T83" i="30"/>
  <c r="Z83" i="30" s="1"/>
  <c r="AF83" i="30" s="1"/>
  <c r="AL83" i="30" s="1"/>
  <c r="AR83" i="30" s="1"/>
  <c r="AX83" i="30" s="1"/>
  <c r="BD83" i="30" s="1"/>
  <c r="BJ83" i="30" s="1"/>
  <c r="BP83" i="30" s="1"/>
  <c r="BV83" i="30" s="1"/>
  <c r="CB83" i="30" s="1"/>
  <c r="T84" i="30"/>
  <c r="Z84" i="30" s="1"/>
  <c r="AF84" i="30" s="1"/>
  <c r="AL84" i="30" s="1"/>
  <c r="AR84" i="30" s="1"/>
  <c r="AX84" i="30" s="1"/>
  <c r="BD84" i="30" s="1"/>
  <c r="BJ84" i="30" s="1"/>
  <c r="BP84" i="30" s="1"/>
  <c r="BV84" i="30" s="1"/>
  <c r="CB84" i="30" s="1"/>
  <c r="T85" i="30"/>
  <c r="Z85" i="30" s="1"/>
  <c r="AF85" i="30" s="1"/>
  <c r="AL85" i="30" s="1"/>
  <c r="AR85" i="30" s="1"/>
  <c r="AX85" i="30" s="1"/>
  <c r="BD85" i="30" s="1"/>
  <c r="BJ85" i="30" s="1"/>
  <c r="BP85" i="30" s="1"/>
  <c r="BV85" i="30" s="1"/>
  <c r="CB85" i="30" s="1"/>
  <c r="T86" i="30"/>
  <c r="Z86" i="30" s="1"/>
  <c r="AF86" i="30" s="1"/>
  <c r="AL86" i="30" s="1"/>
  <c r="AR86" i="30" s="1"/>
  <c r="AX86" i="30" s="1"/>
  <c r="BD86" i="30" s="1"/>
  <c r="BJ86" i="30" s="1"/>
  <c r="BP86" i="30" s="1"/>
  <c r="BV86" i="30" s="1"/>
  <c r="CB86" i="30" s="1"/>
  <c r="T87" i="30"/>
  <c r="Z87" i="30" s="1"/>
  <c r="AF87" i="30" s="1"/>
  <c r="AL87" i="30" s="1"/>
  <c r="AR87" i="30" s="1"/>
  <c r="AX87" i="30" s="1"/>
  <c r="BD87" i="30" s="1"/>
  <c r="BJ87" i="30" s="1"/>
  <c r="BP87" i="30" s="1"/>
  <c r="BV87" i="30" s="1"/>
  <c r="CB87" i="30" s="1"/>
  <c r="T88" i="30"/>
  <c r="Z88" i="30" s="1"/>
  <c r="AF88" i="30" s="1"/>
  <c r="AL88" i="30" s="1"/>
  <c r="AR88" i="30" s="1"/>
  <c r="AX88" i="30" s="1"/>
  <c r="BD88" i="30" s="1"/>
  <c r="BJ88" i="30" s="1"/>
  <c r="BP88" i="30" s="1"/>
  <c r="BV88" i="30" s="1"/>
  <c r="CB88" i="30" s="1"/>
  <c r="T89" i="30"/>
  <c r="Z89" i="30" s="1"/>
  <c r="AF89" i="30" s="1"/>
  <c r="AL89" i="30" s="1"/>
  <c r="AR89" i="30" s="1"/>
  <c r="AX89" i="30" s="1"/>
  <c r="BD89" i="30" s="1"/>
  <c r="BJ89" i="30" s="1"/>
  <c r="BP89" i="30" s="1"/>
  <c r="BV89" i="30" s="1"/>
  <c r="CB89" i="30" s="1"/>
  <c r="T90" i="30"/>
  <c r="Z90" i="30" s="1"/>
  <c r="AF90" i="30" s="1"/>
  <c r="AL90" i="30" s="1"/>
  <c r="AR90" i="30" s="1"/>
  <c r="AX90" i="30" s="1"/>
  <c r="BD90" i="30" s="1"/>
  <c r="BJ90" i="30" s="1"/>
  <c r="BP90" i="30" s="1"/>
  <c r="BV90" i="30" s="1"/>
  <c r="CB90" i="30" s="1"/>
  <c r="T91" i="30"/>
  <c r="Z91" i="30" s="1"/>
  <c r="AF91" i="30" s="1"/>
  <c r="AL91" i="30" s="1"/>
  <c r="AR91" i="30" s="1"/>
  <c r="AX91" i="30" s="1"/>
  <c r="BD91" i="30" s="1"/>
  <c r="BJ91" i="30" s="1"/>
  <c r="BP91" i="30" s="1"/>
  <c r="BV91" i="30" s="1"/>
  <c r="CB91" i="30" s="1"/>
  <c r="T92" i="30"/>
  <c r="Z92" i="30" s="1"/>
  <c r="AF92" i="30" s="1"/>
  <c r="AL92" i="30" s="1"/>
  <c r="AR92" i="30" s="1"/>
  <c r="AX92" i="30" s="1"/>
  <c r="BD92" i="30" s="1"/>
  <c r="BJ92" i="30" s="1"/>
  <c r="BP92" i="30" s="1"/>
  <c r="BV92" i="30" s="1"/>
  <c r="CB92" i="30" s="1"/>
  <c r="T93" i="30"/>
  <c r="Z93" i="30" s="1"/>
  <c r="AF93" i="30" s="1"/>
  <c r="AL93" i="30" s="1"/>
  <c r="AR93" i="30" s="1"/>
  <c r="AX93" i="30" s="1"/>
  <c r="BD93" i="30" s="1"/>
  <c r="BJ93" i="30" s="1"/>
  <c r="BP93" i="30" s="1"/>
  <c r="BV93" i="30" s="1"/>
  <c r="CB93" i="30" s="1"/>
  <c r="T94" i="30"/>
  <c r="Z94" i="30" s="1"/>
  <c r="AF94" i="30" s="1"/>
  <c r="AL94" i="30" s="1"/>
  <c r="AR94" i="30" s="1"/>
  <c r="AX94" i="30" s="1"/>
  <c r="BD94" i="30" s="1"/>
  <c r="BJ94" i="30" s="1"/>
  <c r="BP94" i="30" s="1"/>
  <c r="BV94" i="30" s="1"/>
  <c r="CB94" i="30" s="1"/>
  <c r="T95" i="30"/>
  <c r="Z95" i="30" s="1"/>
  <c r="AF95" i="30" s="1"/>
  <c r="AL95" i="30" s="1"/>
  <c r="AR95" i="30" s="1"/>
  <c r="AX95" i="30" s="1"/>
  <c r="BD95" i="30" s="1"/>
  <c r="BJ95" i="30" s="1"/>
  <c r="BP95" i="30" s="1"/>
  <c r="BV95" i="30" s="1"/>
  <c r="CB95" i="30" s="1"/>
  <c r="T96" i="30"/>
  <c r="Z96" i="30" s="1"/>
  <c r="AF96" i="30" s="1"/>
  <c r="AL96" i="30" s="1"/>
  <c r="AR96" i="30" s="1"/>
  <c r="AX96" i="30" s="1"/>
  <c r="BD96" i="30" s="1"/>
  <c r="BJ96" i="30" s="1"/>
  <c r="BP96" i="30" s="1"/>
  <c r="BV96" i="30" s="1"/>
  <c r="CB96" i="30" s="1"/>
  <c r="T97" i="30"/>
  <c r="Z97" i="30" s="1"/>
  <c r="AF97" i="30" s="1"/>
  <c r="AL97" i="30" s="1"/>
  <c r="AR97" i="30" s="1"/>
  <c r="AX97" i="30" s="1"/>
  <c r="BD97" i="30" s="1"/>
  <c r="BJ97" i="30" s="1"/>
  <c r="BP97" i="30" s="1"/>
  <c r="BV97" i="30" s="1"/>
  <c r="CB97" i="30" s="1"/>
  <c r="T98" i="30"/>
  <c r="Z98" i="30" s="1"/>
  <c r="AF98" i="30" s="1"/>
  <c r="AL98" i="30" s="1"/>
  <c r="AR98" i="30" s="1"/>
  <c r="AX98" i="30" s="1"/>
  <c r="BD98" i="30" s="1"/>
  <c r="BJ98" i="30" s="1"/>
  <c r="BP98" i="30" s="1"/>
  <c r="BV98" i="30" s="1"/>
  <c r="CB98" i="30" s="1"/>
  <c r="T99" i="30"/>
  <c r="Z99" i="30" s="1"/>
  <c r="AF99" i="30" s="1"/>
  <c r="AL99" i="30" s="1"/>
  <c r="AR99" i="30" s="1"/>
  <c r="AX99" i="30" s="1"/>
  <c r="BD99" i="30" s="1"/>
  <c r="BJ99" i="30" s="1"/>
  <c r="BP99" i="30" s="1"/>
  <c r="BV99" i="30" s="1"/>
  <c r="CB99" i="30" s="1"/>
  <c r="T100" i="30"/>
  <c r="Z100" i="30" s="1"/>
  <c r="AF100" i="30" s="1"/>
  <c r="AL100" i="30" s="1"/>
  <c r="AR100" i="30" s="1"/>
  <c r="AX100" i="30" s="1"/>
  <c r="BD100" i="30" s="1"/>
  <c r="BJ100" i="30" s="1"/>
  <c r="BP100" i="30" s="1"/>
  <c r="BV100" i="30" s="1"/>
  <c r="CB100" i="30" s="1"/>
  <c r="T101" i="30"/>
  <c r="Z101" i="30" s="1"/>
  <c r="AF101" i="30" s="1"/>
  <c r="AL101" i="30" s="1"/>
  <c r="AR101" i="30" s="1"/>
  <c r="AX101" i="30" s="1"/>
  <c r="BD101" i="30" s="1"/>
  <c r="BJ101" i="30" s="1"/>
  <c r="BP101" i="30" s="1"/>
  <c r="BV101" i="30" s="1"/>
  <c r="CB101" i="30" s="1"/>
  <c r="T102" i="30"/>
  <c r="Z102" i="30" s="1"/>
  <c r="AF102" i="30" s="1"/>
  <c r="AL102" i="30" s="1"/>
  <c r="AR102" i="30" s="1"/>
  <c r="AX102" i="30" s="1"/>
  <c r="BD102" i="30" s="1"/>
  <c r="BJ102" i="30" s="1"/>
  <c r="BP102" i="30" s="1"/>
  <c r="BV102" i="30" s="1"/>
  <c r="CB102" i="30" s="1"/>
  <c r="T103" i="30"/>
  <c r="Z103" i="30" s="1"/>
  <c r="AF103" i="30" s="1"/>
  <c r="AL103" i="30" s="1"/>
  <c r="AR103" i="30" s="1"/>
  <c r="AX103" i="30" s="1"/>
  <c r="BD103" i="30" s="1"/>
  <c r="BJ103" i="30" s="1"/>
  <c r="BP103" i="30" s="1"/>
  <c r="BV103" i="30" s="1"/>
  <c r="CB103" i="30" s="1"/>
  <c r="T104" i="30"/>
  <c r="Z104" i="30" s="1"/>
  <c r="AF104" i="30" s="1"/>
  <c r="AL104" i="30" s="1"/>
  <c r="AR104" i="30" s="1"/>
  <c r="AX104" i="30" s="1"/>
  <c r="BD104" i="30" s="1"/>
  <c r="BJ104" i="30" s="1"/>
  <c r="BP104" i="30" s="1"/>
  <c r="BV104" i="30" s="1"/>
  <c r="CB104" i="30" s="1"/>
  <c r="T105" i="30"/>
  <c r="Z105" i="30" s="1"/>
  <c r="AF105" i="30" s="1"/>
  <c r="AL105" i="30" s="1"/>
  <c r="AR105" i="30" s="1"/>
  <c r="AX105" i="30" s="1"/>
  <c r="BD105" i="30" s="1"/>
  <c r="BJ105" i="30" s="1"/>
  <c r="BP105" i="30" s="1"/>
  <c r="BV105" i="30" s="1"/>
  <c r="CB105" i="30" s="1"/>
  <c r="T106" i="30"/>
  <c r="Z106" i="30" s="1"/>
  <c r="AF106" i="30" s="1"/>
  <c r="AL106" i="30" s="1"/>
  <c r="AR106" i="30" s="1"/>
  <c r="AX106" i="30" s="1"/>
  <c r="BD106" i="30" s="1"/>
  <c r="BJ106" i="30" s="1"/>
  <c r="BP106" i="30" s="1"/>
  <c r="BV106" i="30" s="1"/>
  <c r="CB106" i="30" s="1"/>
  <c r="T107" i="30"/>
  <c r="Z107" i="30" s="1"/>
  <c r="AF107" i="30" s="1"/>
  <c r="AL107" i="30" s="1"/>
  <c r="AR107" i="30" s="1"/>
  <c r="AX107" i="30" s="1"/>
  <c r="BD107" i="30" s="1"/>
  <c r="BJ107" i="30" s="1"/>
  <c r="BP107" i="30" s="1"/>
  <c r="BV107" i="30" s="1"/>
  <c r="CB107" i="30" s="1"/>
  <c r="T108" i="30"/>
  <c r="Z108" i="30" s="1"/>
  <c r="AF108" i="30" s="1"/>
  <c r="AL108" i="30" s="1"/>
  <c r="AR108" i="30" s="1"/>
  <c r="AX108" i="30" s="1"/>
  <c r="BD108" i="30" s="1"/>
  <c r="BJ108" i="30" s="1"/>
  <c r="BP108" i="30" s="1"/>
  <c r="BV108" i="30" s="1"/>
  <c r="CB108" i="30" s="1"/>
  <c r="T109" i="30"/>
  <c r="Z109" i="30" s="1"/>
  <c r="AF109" i="30" s="1"/>
  <c r="AL109" i="30" s="1"/>
  <c r="AR109" i="30" s="1"/>
  <c r="AX109" i="30" s="1"/>
  <c r="BD109" i="30" s="1"/>
  <c r="BJ109" i="30" s="1"/>
  <c r="BP109" i="30" s="1"/>
  <c r="BV109" i="30" s="1"/>
  <c r="CB109" i="30" s="1"/>
  <c r="T110" i="30"/>
  <c r="Z110" i="30" s="1"/>
  <c r="AF110" i="30" s="1"/>
  <c r="AL110" i="30" s="1"/>
  <c r="AR110" i="30" s="1"/>
  <c r="AX110" i="30" s="1"/>
  <c r="BD110" i="30" s="1"/>
  <c r="BJ110" i="30" s="1"/>
  <c r="BP110" i="30" s="1"/>
  <c r="BV110" i="30" s="1"/>
  <c r="CB110" i="30" s="1"/>
  <c r="T111" i="30"/>
  <c r="Z111" i="30" s="1"/>
  <c r="AF111" i="30" s="1"/>
  <c r="AL111" i="30" s="1"/>
  <c r="AR111" i="30" s="1"/>
  <c r="AX111" i="30" s="1"/>
  <c r="BD111" i="30" s="1"/>
  <c r="BJ111" i="30" s="1"/>
  <c r="BP111" i="30" s="1"/>
  <c r="BV111" i="30" s="1"/>
  <c r="CB111" i="30" s="1"/>
  <c r="T112" i="30"/>
  <c r="Z112" i="30" s="1"/>
  <c r="AF112" i="30" s="1"/>
  <c r="AL112" i="30" s="1"/>
  <c r="AR112" i="30" s="1"/>
  <c r="AX112" i="30" s="1"/>
  <c r="BD112" i="30" s="1"/>
  <c r="BJ112" i="30" s="1"/>
  <c r="BP112" i="30" s="1"/>
  <c r="BV112" i="30" s="1"/>
  <c r="CB112" i="30" s="1"/>
  <c r="T113" i="30"/>
  <c r="Z113" i="30" s="1"/>
  <c r="AF113" i="30" s="1"/>
  <c r="AL113" i="30" s="1"/>
  <c r="AR113" i="30" s="1"/>
  <c r="AX113" i="30" s="1"/>
  <c r="BD113" i="30" s="1"/>
  <c r="BJ113" i="30" s="1"/>
  <c r="BP113" i="30" s="1"/>
  <c r="BV113" i="30" s="1"/>
  <c r="CB113" i="30" s="1"/>
  <c r="T114" i="30"/>
  <c r="Z114" i="30" s="1"/>
  <c r="AF114" i="30" s="1"/>
  <c r="AL114" i="30" s="1"/>
  <c r="AR114" i="30" s="1"/>
  <c r="AX114" i="30" s="1"/>
  <c r="BD114" i="30" s="1"/>
  <c r="BJ114" i="30" s="1"/>
  <c r="BP114" i="30" s="1"/>
  <c r="BV114" i="30" s="1"/>
  <c r="CB114" i="30" s="1"/>
  <c r="T115" i="30"/>
  <c r="Z115" i="30" s="1"/>
  <c r="AF115" i="30" s="1"/>
  <c r="AL115" i="30" s="1"/>
  <c r="AR115" i="30" s="1"/>
  <c r="AX115" i="30" s="1"/>
  <c r="BD115" i="30" s="1"/>
  <c r="BJ115" i="30" s="1"/>
  <c r="BP115" i="30" s="1"/>
  <c r="BV115" i="30" s="1"/>
  <c r="CB115" i="30" s="1"/>
  <c r="T116" i="30"/>
  <c r="Z116" i="30" s="1"/>
  <c r="AF116" i="30" s="1"/>
  <c r="AL116" i="30" s="1"/>
  <c r="AR116" i="30" s="1"/>
  <c r="AX116" i="30" s="1"/>
  <c r="BD116" i="30" s="1"/>
  <c r="BJ116" i="30" s="1"/>
  <c r="BP116" i="30" s="1"/>
  <c r="BV116" i="30" s="1"/>
  <c r="CB116" i="30" s="1"/>
  <c r="T117" i="30"/>
  <c r="Z117" i="30" s="1"/>
  <c r="AF117" i="30" s="1"/>
  <c r="AL117" i="30" s="1"/>
  <c r="AR117" i="30" s="1"/>
  <c r="AX117" i="30" s="1"/>
  <c r="BD117" i="30" s="1"/>
  <c r="BJ117" i="30" s="1"/>
  <c r="BP117" i="30" s="1"/>
  <c r="BV117" i="30" s="1"/>
  <c r="CB117" i="30" s="1"/>
  <c r="T118" i="30"/>
  <c r="Z118" i="30" s="1"/>
  <c r="AF118" i="30" s="1"/>
  <c r="AL118" i="30" s="1"/>
  <c r="AR118" i="30" s="1"/>
  <c r="AX118" i="30" s="1"/>
  <c r="BD118" i="30" s="1"/>
  <c r="BJ118" i="30" s="1"/>
  <c r="BP118" i="30" s="1"/>
  <c r="BV118" i="30" s="1"/>
  <c r="CB118" i="30" s="1"/>
  <c r="T119" i="30"/>
  <c r="Z119" i="30" s="1"/>
  <c r="AF119" i="30" s="1"/>
  <c r="AL119" i="30" s="1"/>
  <c r="AR119" i="30" s="1"/>
  <c r="AX119" i="30" s="1"/>
  <c r="BD119" i="30" s="1"/>
  <c r="BJ119" i="30" s="1"/>
  <c r="BP119" i="30" s="1"/>
  <c r="BV119" i="30" s="1"/>
  <c r="CB119" i="30" s="1"/>
  <c r="T120" i="30"/>
  <c r="Z120" i="30" s="1"/>
  <c r="AF120" i="30" s="1"/>
  <c r="AL120" i="30" s="1"/>
  <c r="AR120" i="30" s="1"/>
  <c r="AX120" i="30" s="1"/>
  <c r="BD120" i="30" s="1"/>
  <c r="BJ120" i="30" s="1"/>
  <c r="BP120" i="30" s="1"/>
  <c r="BV120" i="30" s="1"/>
  <c r="CB120" i="30" s="1"/>
  <c r="T121" i="30"/>
  <c r="Z121" i="30" s="1"/>
  <c r="AF121" i="30" s="1"/>
  <c r="AL121" i="30" s="1"/>
  <c r="AR121" i="30" s="1"/>
  <c r="AX121" i="30" s="1"/>
  <c r="BD121" i="30" s="1"/>
  <c r="BJ121" i="30" s="1"/>
  <c r="BP121" i="30" s="1"/>
  <c r="BV121" i="30" s="1"/>
  <c r="CB121" i="30" s="1"/>
  <c r="T122" i="30"/>
  <c r="Z122" i="30" s="1"/>
  <c r="AF122" i="30" s="1"/>
  <c r="AL122" i="30" s="1"/>
  <c r="AR122" i="30" s="1"/>
  <c r="AX122" i="30" s="1"/>
  <c r="BD122" i="30" s="1"/>
  <c r="BJ122" i="30" s="1"/>
  <c r="BP122" i="30" s="1"/>
  <c r="BV122" i="30" s="1"/>
  <c r="CB122" i="30" s="1"/>
  <c r="T123" i="30"/>
  <c r="Z123" i="30" s="1"/>
  <c r="AF123" i="30" s="1"/>
  <c r="AL123" i="30" s="1"/>
  <c r="AR123" i="30" s="1"/>
  <c r="AX123" i="30" s="1"/>
  <c r="BD123" i="30" s="1"/>
  <c r="BJ123" i="30" s="1"/>
  <c r="BP123" i="30" s="1"/>
  <c r="BV123" i="30" s="1"/>
  <c r="CB123" i="30" s="1"/>
  <c r="T124" i="30"/>
  <c r="Z124" i="30" s="1"/>
  <c r="AF124" i="30" s="1"/>
  <c r="AL124" i="30" s="1"/>
  <c r="AR124" i="30" s="1"/>
  <c r="AX124" i="30" s="1"/>
  <c r="BD124" i="30" s="1"/>
  <c r="BJ124" i="30" s="1"/>
  <c r="BP124" i="30" s="1"/>
  <c r="BV124" i="30" s="1"/>
  <c r="CB124" i="30" s="1"/>
  <c r="T125" i="30"/>
  <c r="Z125" i="30" s="1"/>
  <c r="AF125" i="30" s="1"/>
  <c r="AL125" i="30" s="1"/>
  <c r="AR125" i="30" s="1"/>
  <c r="AX125" i="30" s="1"/>
  <c r="BD125" i="30" s="1"/>
  <c r="BJ125" i="30" s="1"/>
  <c r="BP125" i="30" s="1"/>
  <c r="BV125" i="30" s="1"/>
  <c r="CB125" i="30" s="1"/>
  <c r="T126" i="30"/>
  <c r="Z126" i="30" s="1"/>
  <c r="AF126" i="30" s="1"/>
  <c r="AL126" i="30" s="1"/>
  <c r="AR126" i="30" s="1"/>
  <c r="AX126" i="30" s="1"/>
  <c r="BD126" i="30" s="1"/>
  <c r="BJ126" i="30" s="1"/>
  <c r="BP126" i="30" s="1"/>
  <c r="BV126" i="30" s="1"/>
  <c r="CB126" i="30" s="1"/>
  <c r="T127" i="30"/>
  <c r="Z127" i="30" s="1"/>
  <c r="AF127" i="30" s="1"/>
  <c r="AL127" i="30" s="1"/>
  <c r="AR127" i="30" s="1"/>
  <c r="AX127" i="30" s="1"/>
  <c r="BD127" i="30" s="1"/>
  <c r="BJ127" i="30" s="1"/>
  <c r="BP127" i="30" s="1"/>
  <c r="BV127" i="30" s="1"/>
  <c r="CB127" i="30" s="1"/>
  <c r="T128" i="30"/>
  <c r="Z128" i="30" s="1"/>
  <c r="AF128" i="30" s="1"/>
  <c r="AL128" i="30" s="1"/>
  <c r="AR128" i="30" s="1"/>
  <c r="AX128" i="30" s="1"/>
  <c r="BD128" i="30" s="1"/>
  <c r="BJ128" i="30" s="1"/>
  <c r="BP128" i="30" s="1"/>
  <c r="BV128" i="30" s="1"/>
  <c r="CB128" i="30" s="1"/>
  <c r="T129" i="30"/>
  <c r="Z129" i="30" s="1"/>
  <c r="AF129" i="30" s="1"/>
  <c r="AL129" i="30" s="1"/>
  <c r="AR129" i="30" s="1"/>
  <c r="AX129" i="30" s="1"/>
  <c r="BD129" i="30" s="1"/>
  <c r="BJ129" i="30" s="1"/>
  <c r="BP129" i="30" s="1"/>
  <c r="BV129" i="30" s="1"/>
  <c r="CB129" i="30" s="1"/>
  <c r="T130" i="30"/>
  <c r="Z130" i="30" s="1"/>
  <c r="AF130" i="30" s="1"/>
  <c r="AL130" i="30" s="1"/>
  <c r="AR130" i="30" s="1"/>
  <c r="AX130" i="30" s="1"/>
  <c r="BD130" i="30" s="1"/>
  <c r="BJ130" i="30" s="1"/>
  <c r="BP130" i="30" s="1"/>
  <c r="BV130" i="30" s="1"/>
  <c r="CB130" i="30" s="1"/>
  <c r="T131" i="30"/>
  <c r="Z131" i="30" s="1"/>
  <c r="AF131" i="30" s="1"/>
  <c r="AL131" i="30" s="1"/>
  <c r="AR131" i="30" s="1"/>
  <c r="AX131" i="30" s="1"/>
  <c r="BD131" i="30" s="1"/>
  <c r="BJ131" i="30" s="1"/>
  <c r="BP131" i="30" s="1"/>
  <c r="BV131" i="30" s="1"/>
  <c r="CB131" i="30" s="1"/>
  <c r="T132" i="30"/>
  <c r="Z132" i="30" s="1"/>
  <c r="AF132" i="30" s="1"/>
  <c r="AL132" i="30" s="1"/>
  <c r="AR132" i="30" s="1"/>
  <c r="AX132" i="30" s="1"/>
  <c r="BD132" i="30" s="1"/>
  <c r="BJ132" i="30" s="1"/>
  <c r="BP132" i="30" s="1"/>
  <c r="BV132" i="30" s="1"/>
  <c r="CB132" i="30" s="1"/>
  <c r="T133" i="30"/>
  <c r="Z133" i="30" s="1"/>
  <c r="AF133" i="30" s="1"/>
  <c r="AL133" i="30" s="1"/>
  <c r="AR133" i="30" s="1"/>
  <c r="AX133" i="30" s="1"/>
  <c r="BD133" i="30" s="1"/>
  <c r="BJ133" i="30" s="1"/>
  <c r="BP133" i="30" s="1"/>
  <c r="BV133" i="30" s="1"/>
  <c r="CB133" i="30" s="1"/>
  <c r="T134" i="30"/>
  <c r="Z134" i="30" s="1"/>
  <c r="AF134" i="30" s="1"/>
  <c r="AL134" i="30" s="1"/>
  <c r="AR134" i="30" s="1"/>
  <c r="AX134" i="30" s="1"/>
  <c r="BD134" i="30" s="1"/>
  <c r="BJ134" i="30" s="1"/>
  <c r="BP134" i="30" s="1"/>
  <c r="BV134" i="30" s="1"/>
  <c r="CB134" i="30" s="1"/>
  <c r="T135" i="30"/>
  <c r="Z135" i="30" s="1"/>
  <c r="AF135" i="30" s="1"/>
  <c r="AL135" i="30" s="1"/>
  <c r="AR135" i="30" s="1"/>
  <c r="AX135" i="30" s="1"/>
  <c r="BD135" i="30" s="1"/>
  <c r="BJ135" i="30" s="1"/>
  <c r="BP135" i="30" s="1"/>
  <c r="BV135" i="30" s="1"/>
  <c r="CB135" i="30" s="1"/>
  <c r="T136" i="30"/>
  <c r="Z136" i="30" s="1"/>
  <c r="AF136" i="30" s="1"/>
  <c r="AL136" i="30" s="1"/>
  <c r="AR136" i="30" s="1"/>
  <c r="AX136" i="30" s="1"/>
  <c r="BD136" i="30" s="1"/>
  <c r="BJ136" i="30" s="1"/>
  <c r="BP136" i="30" s="1"/>
  <c r="BV136" i="30" s="1"/>
  <c r="CB136" i="30" s="1"/>
  <c r="T137" i="30"/>
  <c r="Z137" i="30" s="1"/>
  <c r="AF137" i="30" s="1"/>
  <c r="AL137" i="30" s="1"/>
  <c r="AR137" i="30" s="1"/>
  <c r="AX137" i="30" s="1"/>
  <c r="BD137" i="30" s="1"/>
  <c r="BJ137" i="30" s="1"/>
  <c r="BP137" i="30" s="1"/>
  <c r="BV137" i="30" s="1"/>
  <c r="CB137" i="30" s="1"/>
  <c r="T138" i="30"/>
  <c r="Z138" i="30" s="1"/>
  <c r="AF138" i="30" s="1"/>
  <c r="AL138" i="30" s="1"/>
  <c r="AR138" i="30" s="1"/>
  <c r="AX138" i="30" s="1"/>
  <c r="BD138" i="30" s="1"/>
  <c r="BJ138" i="30" s="1"/>
  <c r="BP138" i="30" s="1"/>
  <c r="BV138" i="30" s="1"/>
  <c r="CB138" i="30" s="1"/>
  <c r="T139" i="30"/>
  <c r="Z139" i="30" s="1"/>
  <c r="AF139" i="30" s="1"/>
  <c r="AL139" i="30" s="1"/>
  <c r="AR139" i="30" s="1"/>
  <c r="AX139" i="30" s="1"/>
  <c r="BD139" i="30" s="1"/>
  <c r="BJ139" i="30" s="1"/>
  <c r="BP139" i="30" s="1"/>
  <c r="BV139" i="30" s="1"/>
  <c r="CB139" i="30" s="1"/>
  <c r="T140" i="30"/>
  <c r="Z140" i="30" s="1"/>
  <c r="AF140" i="30" s="1"/>
  <c r="AL140" i="30" s="1"/>
  <c r="AR140" i="30" s="1"/>
  <c r="AX140" i="30" s="1"/>
  <c r="BD140" i="30" s="1"/>
  <c r="BJ140" i="30" s="1"/>
  <c r="BP140" i="30" s="1"/>
  <c r="BV140" i="30" s="1"/>
  <c r="CB140" i="30" s="1"/>
  <c r="T141" i="30"/>
  <c r="Z141" i="30" s="1"/>
  <c r="AF141" i="30" s="1"/>
  <c r="AL141" i="30" s="1"/>
  <c r="AR141" i="30" s="1"/>
  <c r="AX141" i="30" s="1"/>
  <c r="BD141" i="30" s="1"/>
  <c r="BJ141" i="30" s="1"/>
  <c r="BP141" i="30" s="1"/>
  <c r="BV141" i="30" s="1"/>
  <c r="CB141" i="30" s="1"/>
  <c r="T142" i="30"/>
  <c r="Z142" i="30" s="1"/>
  <c r="AF142" i="30" s="1"/>
  <c r="AL142" i="30" s="1"/>
  <c r="AR142" i="30" s="1"/>
  <c r="AX142" i="30" s="1"/>
  <c r="BD142" i="30" s="1"/>
  <c r="BJ142" i="30" s="1"/>
  <c r="BP142" i="30" s="1"/>
  <c r="BV142" i="30" s="1"/>
  <c r="CB142" i="30" s="1"/>
  <c r="T143" i="30"/>
  <c r="Z143" i="30" s="1"/>
  <c r="AF143" i="30" s="1"/>
  <c r="AL143" i="30" s="1"/>
  <c r="AR143" i="30" s="1"/>
  <c r="AX143" i="30" s="1"/>
  <c r="BD143" i="30" s="1"/>
  <c r="BJ143" i="30" s="1"/>
  <c r="BP143" i="30" s="1"/>
  <c r="BV143" i="30" s="1"/>
  <c r="CB143" i="30" s="1"/>
  <c r="T144" i="30"/>
  <c r="Z144" i="30" s="1"/>
  <c r="AF144" i="30" s="1"/>
  <c r="AL144" i="30" s="1"/>
  <c r="AR144" i="30" s="1"/>
  <c r="AX144" i="30" s="1"/>
  <c r="BD144" i="30" s="1"/>
  <c r="BJ144" i="30" s="1"/>
  <c r="BP144" i="30" s="1"/>
  <c r="BV144" i="30" s="1"/>
  <c r="CB144" i="30" s="1"/>
  <c r="T145" i="30"/>
  <c r="Z145" i="30" s="1"/>
  <c r="AF145" i="30" s="1"/>
  <c r="AL145" i="30" s="1"/>
  <c r="AR145" i="30" s="1"/>
  <c r="AX145" i="30" s="1"/>
  <c r="BD145" i="30" s="1"/>
  <c r="BJ145" i="30" s="1"/>
  <c r="BP145" i="30" s="1"/>
  <c r="BV145" i="30" s="1"/>
  <c r="CB145" i="30" s="1"/>
  <c r="T146" i="30"/>
  <c r="Z146" i="30" s="1"/>
  <c r="AF146" i="30" s="1"/>
  <c r="AL146" i="30" s="1"/>
  <c r="AR146" i="30" s="1"/>
  <c r="AX146" i="30" s="1"/>
  <c r="BD146" i="30" s="1"/>
  <c r="BJ146" i="30" s="1"/>
  <c r="BP146" i="30" s="1"/>
  <c r="BV146" i="30" s="1"/>
  <c r="CB146" i="30" s="1"/>
  <c r="T147" i="30"/>
  <c r="Z147" i="30" s="1"/>
  <c r="AF147" i="30" s="1"/>
  <c r="AL147" i="30" s="1"/>
  <c r="AR147" i="30" s="1"/>
  <c r="AX147" i="30" s="1"/>
  <c r="BD147" i="30" s="1"/>
  <c r="BJ147" i="30" s="1"/>
  <c r="BP147" i="30" s="1"/>
  <c r="BV147" i="30" s="1"/>
  <c r="CB147" i="30" s="1"/>
  <c r="T148" i="30"/>
  <c r="Z148" i="30" s="1"/>
  <c r="AF148" i="30" s="1"/>
  <c r="AL148" i="30" s="1"/>
  <c r="AR148" i="30" s="1"/>
  <c r="AX148" i="30" s="1"/>
  <c r="BD148" i="30" s="1"/>
  <c r="BJ148" i="30" s="1"/>
  <c r="BP148" i="30" s="1"/>
  <c r="BV148" i="30" s="1"/>
  <c r="CB148" i="30" s="1"/>
  <c r="T149" i="30"/>
  <c r="Z149" i="30" s="1"/>
  <c r="AF149" i="30" s="1"/>
  <c r="AL149" i="30" s="1"/>
  <c r="AR149" i="30" s="1"/>
  <c r="AX149" i="30" s="1"/>
  <c r="BD149" i="30" s="1"/>
  <c r="BJ149" i="30" s="1"/>
  <c r="BP149" i="30" s="1"/>
  <c r="BV149" i="30" s="1"/>
  <c r="CB149" i="30" s="1"/>
  <c r="T150" i="30"/>
  <c r="Z150" i="30" s="1"/>
  <c r="AF150" i="30" s="1"/>
  <c r="AL150" i="30" s="1"/>
  <c r="AR150" i="30" s="1"/>
  <c r="AX150" i="30" s="1"/>
  <c r="BD150" i="30" s="1"/>
  <c r="BJ150" i="30" s="1"/>
  <c r="BP150" i="30" s="1"/>
  <c r="BV150" i="30" s="1"/>
  <c r="CB150" i="30" s="1"/>
  <c r="T151" i="30"/>
  <c r="Z151" i="30" s="1"/>
  <c r="AF151" i="30" s="1"/>
  <c r="AL151" i="30" s="1"/>
  <c r="AR151" i="30" s="1"/>
  <c r="AX151" i="30" s="1"/>
  <c r="BD151" i="30" s="1"/>
  <c r="BJ151" i="30" s="1"/>
  <c r="BP151" i="30" s="1"/>
  <c r="BV151" i="30" s="1"/>
  <c r="CB151" i="30" s="1"/>
  <c r="AA13" i="30"/>
  <c r="AG13" i="30" s="1"/>
  <c r="Z13" i="30"/>
  <c r="AF13" i="30" s="1"/>
  <c r="AA12" i="30"/>
  <c r="AG12" i="30" s="1"/>
  <c r="Z12" i="30"/>
  <c r="AF12" i="30" s="1"/>
  <c r="AA11" i="30"/>
  <c r="AG11" i="30" s="1"/>
  <c r="Z11" i="30"/>
  <c r="AF11" i="30" s="1"/>
  <c r="AA10" i="30"/>
  <c r="AG10" i="30" s="1"/>
  <c r="Z10" i="30"/>
  <c r="AF10" i="30" s="1"/>
  <c r="AA9" i="30"/>
  <c r="AG9" i="30" s="1"/>
  <c r="Z9" i="30"/>
  <c r="AF9" i="30" s="1"/>
  <c r="AA8" i="30"/>
  <c r="AG8" i="30" s="1"/>
  <c r="Z8" i="30"/>
  <c r="AF8" i="30" s="1"/>
  <c r="O17" i="28"/>
  <c r="U17" i="28" s="1"/>
  <c r="AA17" i="28" s="1"/>
  <c r="AG17" i="28" s="1"/>
  <c r="AM17" i="28" s="1"/>
  <c r="O18" i="28"/>
  <c r="U18" i="28" s="1"/>
  <c r="AA18" i="28" s="1"/>
  <c r="AG18" i="28" s="1"/>
  <c r="AM18" i="28" s="1"/>
  <c r="O19" i="28"/>
  <c r="U19" i="28" s="1"/>
  <c r="AA19" i="28" s="1"/>
  <c r="AG19" i="28" s="1"/>
  <c r="AM19" i="28" s="1"/>
  <c r="O20" i="28"/>
  <c r="U20" i="28" s="1"/>
  <c r="AA20" i="28" s="1"/>
  <c r="AG20" i="28" s="1"/>
  <c r="AM20" i="28" s="1"/>
  <c r="O21" i="28"/>
  <c r="U21" i="28" s="1"/>
  <c r="AA21" i="28" s="1"/>
  <c r="AG21" i="28" s="1"/>
  <c r="AM21" i="28" s="1"/>
  <c r="O22" i="28"/>
  <c r="U22" i="28" s="1"/>
  <c r="AA22" i="28" s="1"/>
  <c r="AG22" i="28" s="1"/>
  <c r="AM22" i="28" s="1"/>
  <c r="O23" i="28"/>
  <c r="U23" i="28" s="1"/>
  <c r="AA23" i="28" s="1"/>
  <c r="AG23" i="28" s="1"/>
  <c r="AM23" i="28" s="1"/>
  <c r="O24" i="28"/>
  <c r="U24" i="28" s="1"/>
  <c r="AA24" i="28" s="1"/>
  <c r="AG24" i="28" s="1"/>
  <c r="AM24" i="28" s="1"/>
  <c r="O25" i="28"/>
  <c r="U25" i="28" s="1"/>
  <c r="AA25" i="28" s="1"/>
  <c r="AG25" i="28" s="1"/>
  <c r="AM25" i="28" s="1"/>
  <c r="O26" i="28"/>
  <c r="U26" i="28" s="1"/>
  <c r="AA26" i="28" s="1"/>
  <c r="AG26" i="28" s="1"/>
  <c r="AM26" i="28" s="1"/>
  <c r="O27" i="28"/>
  <c r="U27" i="28" s="1"/>
  <c r="AA27" i="28" s="1"/>
  <c r="AG27" i="28" s="1"/>
  <c r="AM27" i="28" s="1"/>
  <c r="O28" i="28"/>
  <c r="U28" i="28" s="1"/>
  <c r="AA28" i="28" s="1"/>
  <c r="AG28" i="28" s="1"/>
  <c r="AM28" i="28" s="1"/>
  <c r="O29" i="28"/>
  <c r="U29" i="28" s="1"/>
  <c r="AA29" i="28" s="1"/>
  <c r="AG29" i="28" s="1"/>
  <c r="AM29" i="28" s="1"/>
  <c r="O30" i="28"/>
  <c r="U30" i="28" s="1"/>
  <c r="AA30" i="28" s="1"/>
  <c r="AG30" i="28" s="1"/>
  <c r="AM30" i="28" s="1"/>
  <c r="O31" i="28"/>
  <c r="U31" i="28" s="1"/>
  <c r="AA31" i="28" s="1"/>
  <c r="AG31" i="28" s="1"/>
  <c r="AM31" i="28" s="1"/>
  <c r="O32" i="28"/>
  <c r="U32" i="28" s="1"/>
  <c r="AA32" i="28" s="1"/>
  <c r="AG32" i="28" s="1"/>
  <c r="AM32" i="28" s="1"/>
  <c r="O33" i="28"/>
  <c r="U33" i="28" s="1"/>
  <c r="AA33" i="28" s="1"/>
  <c r="AG33" i="28" s="1"/>
  <c r="AM33" i="28" s="1"/>
  <c r="O34" i="28"/>
  <c r="U34" i="28" s="1"/>
  <c r="AA34" i="28" s="1"/>
  <c r="AG34" i="28" s="1"/>
  <c r="AM34" i="28" s="1"/>
  <c r="O35" i="28"/>
  <c r="U35" i="28" s="1"/>
  <c r="AA35" i="28" s="1"/>
  <c r="AG35" i="28" s="1"/>
  <c r="AM35" i="28" s="1"/>
  <c r="O36" i="28"/>
  <c r="U36" i="28" s="1"/>
  <c r="AA36" i="28" s="1"/>
  <c r="AG36" i="28" s="1"/>
  <c r="AM36" i="28" s="1"/>
  <c r="O37" i="28"/>
  <c r="U37" i="28" s="1"/>
  <c r="AA37" i="28" s="1"/>
  <c r="AG37" i="28" s="1"/>
  <c r="AM37" i="28" s="1"/>
  <c r="O38" i="28"/>
  <c r="U38" i="28" s="1"/>
  <c r="AA38" i="28" s="1"/>
  <c r="AG38" i="28" s="1"/>
  <c r="AM38" i="28" s="1"/>
  <c r="O39" i="28"/>
  <c r="U39" i="28" s="1"/>
  <c r="AA39" i="28" s="1"/>
  <c r="AG39" i="28" s="1"/>
  <c r="AM39" i="28" s="1"/>
  <c r="O40" i="28"/>
  <c r="U40" i="28" s="1"/>
  <c r="AA40" i="28" s="1"/>
  <c r="AG40" i="28" s="1"/>
  <c r="AM40" i="28" s="1"/>
  <c r="O41" i="28"/>
  <c r="U41" i="28" s="1"/>
  <c r="AA41" i="28" s="1"/>
  <c r="AG41" i="28" s="1"/>
  <c r="AM41" i="28" s="1"/>
  <c r="O42" i="28"/>
  <c r="U42" i="28" s="1"/>
  <c r="AA42" i="28" s="1"/>
  <c r="AG42" i="28" s="1"/>
  <c r="AM42" i="28" s="1"/>
  <c r="O43" i="28"/>
  <c r="U43" i="28" s="1"/>
  <c r="AA43" i="28" s="1"/>
  <c r="AG43" i="28" s="1"/>
  <c r="AM43" i="28" s="1"/>
  <c r="O44" i="28"/>
  <c r="U44" i="28" s="1"/>
  <c r="AA44" i="28" s="1"/>
  <c r="AG44" i="28" s="1"/>
  <c r="AM44" i="28" s="1"/>
  <c r="O45" i="28"/>
  <c r="U45" i="28" s="1"/>
  <c r="AA45" i="28" s="1"/>
  <c r="AG45" i="28" s="1"/>
  <c r="AM45" i="28" s="1"/>
  <c r="O46" i="28"/>
  <c r="U46" i="28" s="1"/>
  <c r="AA46" i="28" s="1"/>
  <c r="AG46" i="28" s="1"/>
  <c r="AM46" i="28" s="1"/>
  <c r="O47" i="28"/>
  <c r="U47" i="28" s="1"/>
  <c r="AA47" i="28" s="1"/>
  <c r="AG47" i="28" s="1"/>
  <c r="AM47" i="28" s="1"/>
  <c r="O48" i="28"/>
  <c r="U48" i="28" s="1"/>
  <c r="AA48" i="28" s="1"/>
  <c r="AG48" i="28" s="1"/>
  <c r="AM48" i="28" s="1"/>
  <c r="O49" i="28"/>
  <c r="U49" i="28" s="1"/>
  <c r="AA49" i="28" s="1"/>
  <c r="AG49" i="28" s="1"/>
  <c r="AM49" i="28" s="1"/>
  <c r="O50" i="28"/>
  <c r="U50" i="28" s="1"/>
  <c r="AA50" i="28" s="1"/>
  <c r="AG50" i="28" s="1"/>
  <c r="AM50" i="28" s="1"/>
  <c r="O51" i="28"/>
  <c r="U51" i="28" s="1"/>
  <c r="AA51" i="28" s="1"/>
  <c r="AG51" i="28" s="1"/>
  <c r="AM51" i="28" s="1"/>
  <c r="O52" i="28"/>
  <c r="U52" i="28" s="1"/>
  <c r="AA52" i="28" s="1"/>
  <c r="AG52" i="28" s="1"/>
  <c r="AM52" i="28" s="1"/>
  <c r="O53" i="28"/>
  <c r="U53" i="28" s="1"/>
  <c r="AA53" i="28" s="1"/>
  <c r="AG53" i="28" s="1"/>
  <c r="AM53" i="28" s="1"/>
  <c r="O54" i="28"/>
  <c r="U54" i="28" s="1"/>
  <c r="AA54" i="28" s="1"/>
  <c r="AG54" i="28" s="1"/>
  <c r="AM54" i="28" s="1"/>
  <c r="O55" i="28"/>
  <c r="U55" i="28" s="1"/>
  <c r="AA55" i="28" s="1"/>
  <c r="AG55" i="28" s="1"/>
  <c r="AM55" i="28" s="1"/>
  <c r="O56" i="28"/>
  <c r="U56" i="28" s="1"/>
  <c r="AA56" i="28" s="1"/>
  <c r="AG56" i="28" s="1"/>
  <c r="AM56" i="28" s="1"/>
  <c r="O57" i="28"/>
  <c r="U57" i="28" s="1"/>
  <c r="AA57" i="28" s="1"/>
  <c r="AG57" i="28" s="1"/>
  <c r="AM57" i="28" s="1"/>
  <c r="O58" i="28"/>
  <c r="U58" i="28" s="1"/>
  <c r="AA58" i="28" s="1"/>
  <c r="AG58" i="28" s="1"/>
  <c r="AM58" i="28" s="1"/>
  <c r="O59" i="28"/>
  <c r="U59" i="28" s="1"/>
  <c r="AA59" i="28" s="1"/>
  <c r="AG59" i="28" s="1"/>
  <c r="AM59" i="28" s="1"/>
  <c r="O60" i="28"/>
  <c r="U60" i="28" s="1"/>
  <c r="AA60" i="28" s="1"/>
  <c r="AG60" i="28" s="1"/>
  <c r="AM60" i="28" s="1"/>
  <c r="O61" i="28"/>
  <c r="U61" i="28" s="1"/>
  <c r="AA61" i="28" s="1"/>
  <c r="AG61" i="28" s="1"/>
  <c r="AM61" i="28" s="1"/>
  <c r="O62" i="28"/>
  <c r="U62" i="28" s="1"/>
  <c r="AA62" i="28" s="1"/>
  <c r="AG62" i="28" s="1"/>
  <c r="AM62" i="28" s="1"/>
  <c r="O63" i="28"/>
  <c r="U63" i="28" s="1"/>
  <c r="AA63" i="28" s="1"/>
  <c r="AG63" i="28" s="1"/>
  <c r="AM63" i="28" s="1"/>
  <c r="O64" i="28"/>
  <c r="U64" i="28" s="1"/>
  <c r="AA64" i="28" s="1"/>
  <c r="AG64" i="28" s="1"/>
  <c r="AM64" i="28" s="1"/>
  <c r="O65" i="28"/>
  <c r="U65" i="28" s="1"/>
  <c r="AA65" i="28" s="1"/>
  <c r="AG65" i="28" s="1"/>
  <c r="AM65" i="28" s="1"/>
  <c r="O66" i="28"/>
  <c r="U66" i="28" s="1"/>
  <c r="AA66" i="28" s="1"/>
  <c r="AG66" i="28" s="1"/>
  <c r="AM66" i="28" s="1"/>
  <c r="O67" i="28"/>
  <c r="U67" i="28" s="1"/>
  <c r="AA67" i="28" s="1"/>
  <c r="AG67" i="28" s="1"/>
  <c r="AM67" i="28" s="1"/>
  <c r="O68" i="28"/>
  <c r="U68" i="28" s="1"/>
  <c r="AA68" i="28" s="1"/>
  <c r="AG68" i="28" s="1"/>
  <c r="AM68" i="28" s="1"/>
  <c r="O69" i="28"/>
  <c r="U69" i="28" s="1"/>
  <c r="AA69" i="28" s="1"/>
  <c r="AG69" i="28" s="1"/>
  <c r="AM69" i="28" s="1"/>
  <c r="O70" i="28"/>
  <c r="U70" i="28" s="1"/>
  <c r="AA70" i="28" s="1"/>
  <c r="AG70" i="28" s="1"/>
  <c r="AM70" i="28" s="1"/>
  <c r="O71" i="28"/>
  <c r="U71" i="28" s="1"/>
  <c r="AA71" i="28" s="1"/>
  <c r="AG71" i="28" s="1"/>
  <c r="AM71" i="28" s="1"/>
  <c r="O72" i="28"/>
  <c r="U72" i="28" s="1"/>
  <c r="AA72" i="28" s="1"/>
  <c r="AG72" i="28" s="1"/>
  <c r="AM72" i="28" s="1"/>
  <c r="O73" i="28"/>
  <c r="U73" i="28" s="1"/>
  <c r="AA73" i="28" s="1"/>
  <c r="AG73" i="28" s="1"/>
  <c r="AM73" i="28" s="1"/>
  <c r="O74" i="28"/>
  <c r="U74" i="28" s="1"/>
  <c r="AA74" i="28" s="1"/>
  <c r="AG74" i="28" s="1"/>
  <c r="AM74" i="28" s="1"/>
  <c r="O75" i="28"/>
  <c r="U75" i="28" s="1"/>
  <c r="AA75" i="28" s="1"/>
  <c r="AG75" i="28" s="1"/>
  <c r="AM75" i="28" s="1"/>
  <c r="O76" i="28"/>
  <c r="U76" i="28" s="1"/>
  <c r="AA76" i="28" s="1"/>
  <c r="AG76" i="28" s="1"/>
  <c r="AM76" i="28" s="1"/>
  <c r="O77" i="28"/>
  <c r="U77" i="28" s="1"/>
  <c r="AA77" i="28" s="1"/>
  <c r="AG77" i="28" s="1"/>
  <c r="AM77" i="28" s="1"/>
  <c r="O78" i="28"/>
  <c r="U78" i="28" s="1"/>
  <c r="AA78" i="28" s="1"/>
  <c r="AG78" i="28" s="1"/>
  <c r="AM78" i="28" s="1"/>
  <c r="O79" i="28"/>
  <c r="U79" i="28" s="1"/>
  <c r="AA79" i="28" s="1"/>
  <c r="AG79" i="28" s="1"/>
  <c r="AM79" i="28" s="1"/>
  <c r="O80" i="28"/>
  <c r="U80" i="28" s="1"/>
  <c r="AA80" i="28" s="1"/>
  <c r="AG80" i="28" s="1"/>
  <c r="AM80" i="28" s="1"/>
  <c r="N17" i="28"/>
  <c r="T17" i="28" s="1"/>
  <c r="Z17" i="28" s="1"/>
  <c r="AF17" i="28" s="1"/>
  <c r="AL17" i="28" s="1"/>
  <c r="AR17" i="28" s="1"/>
  <c r="AX17" i="28" s="1"/>
  <c r="BD17" i="28" s="1"/>
  <c r="BJ17" i="28" s="1"/>
  <c r="BP17" i="28" s="1"/>
  <c r="BV17" i="28" s="1"/>
  <c r="CB17" i="28" s="1"/>
  <c r="N18" i="28"/>
  <c r="T18" i="28" s="1"/>
  <c r="Z18" i="28" s="1"/>
  <c r="AF18" i="28" s="1"/>
  <c r="AL18" i="28" s="1"/>
  <c r="AR18" i="28" s="1"/>
  <c r="AX18" i="28" s="1"/>
  <c r="BD18" i="28" s="1"/>
  <c r="BJ18" i="28" s="1"/>
  <c r="BP18" i="28" s="1"/>
  <c r="BV18" i="28" s="1"/>
  <c r="CB18" i="28" s="1"/>
  <c r="N19" i="28"/>
  <c r="T19" i="28" s="1"/>
  <c r="Z19" i="28" s="1"/>
  <c r="AF19" i="28" s="1"/>
  <c r="AL19" i="28" s="1"/>
  <c r="AR19" i="28" s="1"/>
  <c r="AX19" i="28" s="1"/>
  <c r="BD19" i="28" s="1"/>
  <c r="BJ19" i="28" s="1"/>
  <c r="BP19" i="28" s="1"/>
  <c r="BV19" i="28" s="1"/>
  <c r="CB19" i="28" s="1"/>
  <c r="N20" i="28"/>
  <c r="T20" i="28" s="1"/>
  <c r="Z20" i="28" s="1"/>
  <c r="AF20" i="28" s="1"/>
  <c r="AL20" i="28" s="1"/>
  <c r="AR20" i="28" s="1"/>
  <c r="AX20" i="28" s="1"/>
  <c r="BD20" i="28" s="1"/>
  <c r="BJ20" i="28" s="1"/>
  <c r="BP20" i="28" s="1"/>
  <c r="BV20" i="28" s="1"/>
  <c r="CB20" i="28" s="1"/>
  <c r="N21" i="28"/>
  <c r="T21" i="28" s="1"/>
  <c r="Z21" i="28" s="1"/>
  <c r="AF21" i="28" s="1"/>
  <c r="AL21" i="28" s="1"/>
  <c r="AR21" i="28" s="1"/>
  <c r="AX21" i="28" s="1"/>
  <c r="BD21" i="28" s="1"/>
  <c r="BJ21" i="28" s="1"/>
  <c r="BP21" i="28" s="1"/>
  <c r="BV21" i="28" s="1"/>
  <c r="CB21" i="28" s="1"/>
  <c r="N22" i="28"/>
  <c r="T22" i="28" s="1"/>
  <c r="Z22" i="28" s="1"/>
  <c r="AF22" i="28" s="1"/>
  <c r="AL22" i="28" s="1"/>
  <c r="AR22" i="28" s="1"/>
  <c r="AX22" i="28" s="1"/>
  <c r="BD22" i="28" s="1"/>
  <c r="BJ22" i="28" s="1"/>
  <c r="BP22" i="28" s="1"/>
  <c r="BV22" i="28" s="1"/>
  <c r="CB22" i="28" s="1"/>
  <c r="N23" i="28"/>
  <c r="T23" i="28" s="1"/>
  <c r="Z23" i="28" s="1"/>
  <c r="AF23" i="28" s="1"/>
  <c r="AL23" i="28" s="1"/>
  <c r="AR23" i="28" s="1"/>
  <c r="AX23" i="28" s="1"/>
  <c r="BD23" i="28" s="1"/>
  <c r="BJ23" i="28" s="1"/>
  <c r="BP23" i="28" s="1"/>
  <c r="BV23" i="28" s="1"/>
  <c r="CB23" i="28" s="1"/>
  <c r="N24" i="28"/>
  <c r="T24" i="28" s="1"/>
  <c r="Z24" i="28" s="1"/>
  <c r="AF24" i="28" s="1"/>
  <c r="AL24" i="28" s="1"/>
  <c r="AR24" i="28" s="1"/>
  <c r="AX24" i="28" s="1"/>
  <c r="BD24" i="28" s="1"/>
  <c r="BJ24" i="28" s="1"/>
  <c r="BP24" i="28" s="1"/>
  <c r="BV24" i="28" s="1"/>
  <c r="CB24" i="28" s="1"/>
  <c r="N25" i="28"/>
  <c r="T25" i="28" s="1"/>
  <c r="Z25" i="28" s="1"/>
  <c r="AF25" i="28" s="1"/>
  <c r="AL25" i="28" s="1"/>
  <c r="AR25" i="28" s="1"/>
  <c r="AX25" i="28" s="1"/>
  <c r="BD25" i="28" s="1"/>
  <c r="BJ25" i="28" s="1"/>
  <c r="BP25" i="28" s="1"/>
  <c r="BV25" i="28" s="1"/>
  <c r="CB25" i="28" s="1"/>
  <c r="N26" i="28"/>
  <c r="T26" i="28" s="1"/>
  <c r="Z26" i="28" s="1"/>
  <c r="AF26" i="28" s="1"/>
  <c r="AL26" i="28" s="1"/>
  <c r="AR26" i="28" s="1"/>
  <c r="AX26" i="28" s="1"/>
  <c r="BD26" i="28" s="1"/>
  <c r="BJ26" i="28" s="1"/>
  <c r="BP26" i="28" s="1"/>
  <c r="BV26" i="28" s="1"/>
  <c r="CB26" i="28" s="1"/>
  <c r="N27" i="28"/>
  <c r="T27" i="28" s="1"/>
  <c r="Z27" i="28" s="1"/>
  <c r="AF27" i="28" s="1"/>
  <c r="AL27" i="28" s="1"/>
  <c r="AR27" i="28" s="1"/>
  <c r="AX27" i="28" s="1"/>
  <c r="BD27" i="28" s="1"/>
  <c r="BJ27" i="28" s="1"/>
  <c r="BP27" i="28" s="1"/>
  <c r="BV27" i="28" s="1"/>
  <c r="CB27" i="28" s="1"/>
  <c r="N28" i="28"/>
  <c r="T28" i="28" s="1"/>
  <c r="Z28" i="28" s="1"/>
  <c r="AF28" i="28" s="1"/>
  <c r="AL28" i="28" s="1"/>
  <c r="AR28" i="28" s="1"/>
  <c r="AX28" i="28" s="1"/>
  <c r="BD28" i="28" s="1"/>
  <c r="BJ28" i="28" s="1"/>
  <c r="BP28" i="28" s="1"/>
  <c r="BV28" i="28" s="1"/>
  <c r="CB28" i="28" s="1"/>
  <c r="N29" i="28"/>
  <c r="T29" i="28" s="1"/>
  <c r="Z29" i="28" s="1"/>
  <c r="AF29" i="28" s="1"/>
  <c r="AL29" i="28" s="1"/>
  <c r="AR29" i="28" s="1"/>
  <c r="AX29" i="28" s="1"/>
  <c r="BD29" i="28" s="1"/>
  <c r="BJ29" i="28" s="1"/>
  <c r="BP29" i="28" s="1"/>
  <c r="BV29" i="28" s="1"/>
  <c r="CB29" i="28" s="1"/>
  <c r="N30" i="28"/>
  <c r="T30" i="28" s="1"/>
  <c r="Z30" i="28" s="1"/>
  <c r="AF30" i="28" s="1"/>
  <c r="AL30" i="28" s="1"/>
  <c r="AR30" i="28" s="1"/>
  <c r="AX30" i="28" s="1"/>
  <c r="BD30" i="28" s="1"/>
  <c r="BJ30" i="28" s="1"/>
  <c r="BP30" i="28" s="1"/>
  <c r="BV30" i="28" s="1"/>
  <c r="CB30" i="28" s="1"/>
  <c r="N31" i="28"/>
  <c r="T31" i="28" s="1"/>
  <c r="Z31" i="28" s="1"/>
  <c r="AF31" i="28" s="1"/>
  <c r="AL31" i="28" s="1"/>
  <c r="AR31" i="28" s="1"/>
  <c r="AX31" i="28" s="1"/>
  <c r="BD31" i="28" s="1"/>
  <c r="BJ31" i="28" s="1"/>
  <c r="BP31" i="28" s="1"/>
  <c r="BV31" i="28" s="1"/>
  <c r="CB31" i="28" s="1"/>
  <c r="N32" i="28"/>
  <c r="T32" i="28" s="1"/>
  <c r="Z32" i="28" s="1"/>
  <c r="AF32" i="28" s="1"/>
  <c r="AL32" i="28" s="1"/>
  <c r="AR32" i="28" s="1"/>
  <c r="AX32" i="28" s="1"/>
  <c r="BD32" i="28" s="1"/>
  <c r="BJ32" i="28" s="1"/>
  <c r="BP32" i="28" s="1"/>
  <c r="BV32" i="28" s="1"/>
  <c r="CB32" i="28" s="1"/>
  <c r="N33" i="28"/>
  <c r="T33" i="28" s="1"/>
  <c r="Z33" i="28" s="1"/>
  <c r="AF33" i="28" s="1"/>
  <c r="AL33" i="28" s="1"/>
  <c r="AR33" i="28" s="1"/>
  <c r="AX33" i="28" s="1"/>
  <c r="BD33" i="28" s="1"/>
  <c r="BJ33" i="28" s="1"/>
  <c r="BP33" i="28" s="1"/>
  <c r="BV33" i="28" s="1"/>
  <c r="CB33" i="28" s="1"/>
  <c r="N34" i="28"/>
  <c r="T34" i="28" s="1"/>
  <c r="Z34" i="28" s="1"/>
  <c r="AF34" i="28" s="1"/>
  <c r="AL34" i="28" s="1"/>
  <c r="AR34" i="28" s="1"/>
  <c r="AX34" i="28" s="1"/>
  <c r="BD34" i="28" s="1"/>
  <c r="BJ34" i="28" s="1"/>
  <c r="BP34" i="28" s="1"/>
  <c r="BV34" i="28" s="1"/>
  <c r="CB34" i="28" s="1"/>
  <c r="N35" i="28"/>
  <c r="T35" i="28" s="1"/>
  <c r="Z35" i="28" s="1"/>
  <c r="AF35" i="28" s="1"/>
  <c r="AL35" i="28" s="1"/>
  <c r="AR35" i="28" s="1"/>
  <c r="AX35" i="28" s="1"/>
  <c r="BD35" i="28" s="1"/>
  <c r="BJ35" i="28" s="1"/>
  <c r="BP35" i="28" s="1"/>
  <c r="BV35" i="28" s="1"/>
  <c r="CB35" i="28" s="1"/>
  <c r="N36" i="28"/>
  <c r="T36" i="28" s="1"/>
  <c r="Z36" i="28" s="1"/>
  <c r="AF36" i="28" s="1"/>
  <c r="AL36" i="28" s="1"/>
  <c r="AR36" i="28" s="1"/>
  <c r="AX36" i="28" s="1"/>
  <c r="BD36" i="28" s="1"/>
  <c r="BJ36" i="28" s="1"/>
  <c r="BP36" i="28" s="1"/>
  <c r="BV36" i="28" s="1"/>
  <c r="CB36" i="28" s="1"/>
  <c r="N37" i="28"/>
  <c r="T37" i="28" s="1"/>
  <c r="Z37" i="28" s="1"/>
  <c r="AF37" i="28" s="1"/>
  <c r="AL37" i="28" s="1"/>
  <c r="AR37" i="28" s="1"/>
  <c r="AX37" i="28" s="1"/>
  <c r="BD37" i="28" s="1"/>
  <c r="BJ37" i="28" s="1"/>
  <c r="BP37" i="28" s="1"/>
  <c r="BV37" i="28" s="1"/>
  <c r="CB37" i="28" s="1"/>
  <c r="N38" i="28"/>
  <c r="T38" i="28" s="1"/>
  <c r="Z38" i="28" s="1"/>
  <c r="AF38" i="28" s="1"/>
  <c r="AL38" i="28" s="1"/>
  <c r="AR38" i="28" s="1"/>
  <c r="AX38" i="28" s="1"/>
  <c r="BD38" i="28" s="1"/>
  <c r="BJ38" i="28" s="1"/>
  <c r="BP38" i="28" s="1"/>
  <c r="BV38" i="28" s="1"/>
  <c r="CB38" i="28" s="1"/>
  <c r="N39" i="28"/>
  <c r="T39" i="28" s="1"/>
  <c r="Z39" i="28" s="1"/>
  <c r="AF39" i="28" s="1"/>
  <c r="AL39" i="28" s="1"/>
  <c r="AR39" i="28" s="1"/>
  <c r="AX39" i="28" s="1"/>
  <c r="BD39" i="28" s="1"/>
  <c r="BJ39" i="28" s="1"/>
  <c r="BP39" i="28" s="1"/>
  <c r="BV39" i="28" s="1"/>
  <c r="CB39" i="28" s="1"/>
  <c r="N40" i="28"/>
  <c r="T40" i="28" s="1"/>
  <c r="Z40" i="28" s="1"/>
  <c r="AF40" i="28" s="1"/>
  <c r="AL40" i="28" s="1"/>
  <c r="AR40" i="28" s="1"/>
  <c r="AX40" i="28" s="1"/>
  <c r="BD40" i="28" s="1"/>
  <c r="BJ40" i="28" s="1"/>
  <c r="BP40" i="28" s="1"/>
  <c r="BV40" i="28" s="1"/>
  <c r="CB40" i="28" s="1"/>
  <c r="N41" i="28"/>
  <c r="T41" i="28" s="1"/>
  <c r="Z41" i="28" s="1"/>
  <c r="AF41" i="28" s="1"/>
  <c r="AL41" i="28" s="1"/>
  <c r="AR41" i="28" s="1"/>
  <c r="AX41" i="28" s="1"/>
  <c r="BD41" i="28" s="1"/>
  <c r="BJ41" i="28" s="1"/>
  <c r="BP41" i="28" s="1"/>
  <c r="BV41" i="28" s="1"/>
  <c r="CB41" i="28" s="1"/>
  <c r="N42" i="28"/>
  <c r="T42" i="28" s="1"/>
  <c r="Z42" i="28" s="1"/>
  <c r="AF42" i="28" s="1"/>
  <c r="AL42" i="28" s="1"/>
  <c r="AR42" i="28" s="1"/>
  <c r="AX42" i="28" s="1"/>
  <c r="BD42" i="28" s="1"/>
  <c r="BJ42" i="28" s="1"/>
  <c r="BP42" i="28" s="1"/>
  <c r="BV42" i="28" s="1"/>
  <c r="CB42" i="28" s="1"/>
  <c r="N43" i="28"/>
  <c r="T43" i="28" s="1"/>
  <c r="Z43" i="28" s="1"/>
  <c r="AF43" i="28" s="1"/>
  <c r="AL43" i="28" s="1"/>
  <c r="AR43" i="28" s="1"/>
  <c r="AX43" i="28" s="1"/>
  <c r="BD43" i="28" s="1"/>
  <c r="BJ43" i="28" s="1"/>
  <c r="BP43" i="28" s="1"/>
  <c r="BV43" i="28" s="1"/>
  <c r="CB43" i="28" s="1"/>
  <c r="N44" i="28"/>
  <c r="T44" i="28" s="1"/>
  <c r="Z44" i="28" s="1"/>
  <c r="AF44" i="28" s="1"/>
  <c r="AL44" i="28" s="1"/>
  <c r="AR44" i="28" s="1"/>
  <c r="AX44" i="28" s="1"/>
  <c r="BD44" i="28" s="1"/>
  <c r="BJ44" i="28" s="1"/>
  <c r="BP44" i="28" s="1"/>
  <c r="BV44" i="28" s="1"/>
  <c r="CB44" i="28" s="1"/>
  <c r="N45" i="28"/>
  <c r="T45" i="28" s="1"/>
  <c r="Z45" i="28" s="1"/>
  <c r="AF45" i="28" s="1"/>
  <c r="AL45" i="28" s="1"/>
  <c r="AR45" i="28" s="1"/>
  <c r="AX45" i="28" s="1"/>
  <c r="BD45" i="28" s="1"/>
  <c r="BJ45" i="28" s="1"/>
  <c r="BP45" i="28" s="1"/>
  <c r="BV45" i="28" s="1"/>
  <c r="CB45" i="28" s="1"/>
  <c r="N46" i="28"/>
  <c r="T46" i="28" s="1"/>
  <c r="Z46" i="28" s="1"/>
  <c r="AF46" i="28" s="1"/>
  <c r="AL46" i="28" s="1"/>
  <c r="AR46" i="28" s="1"/>
  <c r="AX46" i="28" s="1"/>
  <c r="BD46" i="28" s="1"/>
  <c r="BJ46" i="28" s="1"/>
  <c r="BP46" i="28" s="1"/>
  <c r="BV46" i="28" s="1"/>
  <c r="CB46" i="28" s="1"/>
  <c r="N47" i="28"/>
  <c r="T47" i="28" s="1"/>
  <c r="Z47" i="28" s="1"/>
  <c r="AF47" i="28" s="1"/>
  <c r="AL47" i="28" s="1"/>
  <c r="AR47" i="28" s="1"/>
  <c r="AX47" i="28" s="1"/>
  <c r="BD47" i="28" s="1"/>
  <c r="BJ47" i="28" s="1"/>
  <c r="BP47" i="28" s="1"/>
  <c r="BV47" i="28" s="1"/>
  <c r="CB47" i="28" s="1"/>
  <c r="N48" i="28"/>
  <c r="T48" i="28" s="1"/>
  <c r="Z48" i="28" s="1"/>
  <c r="AF48" i="28" s="1"/>
  <c r="AL48" i="28" s="1"/>
  <c r="AR48" i="28" s="1"/>
  <c r="AX48" i="28" s="1"/>
  <c r="BD48" i="28" s="1"/>
  <c r="BJ48" i="28" s="1"/>
  <c r="BP48" i="28" s="1"/>
  <c r="BV48" i="28" s="1"/>
  <c r="CB48" i="28" s="1"/>
  <c r="N49" i="28"/>
  <c r="T49" i="28" s="1"/>
  <c r="Z49" i="28" s="1"/>
  <c r="AF49" i="28" s="1"/>
  <c r="AL49" i="28" s="1"/>
  <c r="AR49" i="28" s="1"/>
  <c r="AX49" i="28" s="1"/>
  <c r="BD49" i="28" s="1"/>
  <c r="BJ49" i="28" s="1"/>
  <c r="BP49" i="28" s="1"/>
  <c r="BV49" i="28" s="1"/>
  <c r="CB49" i="28" s="1"/>
  <c r="N50" i="28"/>
  <c r="T50" i="28" s="1"/>
  <c r="Z50" i="28" s="1"/>
  <c r="AF50" i="28" s="1"/>
  <c r="AL50" i="28" s="1"/>
  <c r="AR50" i="28" s="1"/>
  <c r="AX50" i="28" s="1"/>
  <c r="BD50" i="28" s="1"/>
  <c r="BJ50" i="28" s="1"/>
  <c r="BP50" i="28" s="1"/>
  <c r="BV50" i="28" s="1"/>
  <c r="CB50" i="28" s="1"/>
  <c r="N51" i="28"/>
  <c r="T51" i="28" s="1"/>
  <c r="Z51" i="28" s="1"/>
  <c r="AF51" i="28" s="1"/>
  <c r="AL51" i="28" s="1"/>
  <c r="AR51" i="28" s="1"/>
  <c r="AX51" i="28" s="1"/>
  <c r="BD51" i="28" s="1"/>
  <c r="BJ51" i="28" s="1"/>
  <c r="BP51" i="28" s="1"/>
  <c r="BV51" i="28" s="1"/>
  <c r="CB51" i="28" s="1"/>
  <c r="N52" i="28"/>
  <c r="T52" i="28" s="1"/>
  <c r="Z52" i="28" s="1"/>
  <c r="AF52" i="28" s="1"/>
  <c r="AL52" i="28" s="1"/>
  <c r="AR52" i="28" s="1"/>
  <c r="AX52" i="28" s="1"/>
  <c r="BD52" i="28" s="1"/>
  <c r="BJ52" i="28" s="1"/>
  <c r="BP52" i="28" s="1"/>
  <c r="BV52" i="28" s="1"/>
  <c r="CB52" i="28" s="1"/>
  <c r="N53" i="28"/>
  <c r="T53" i="28" s="1"/>
  <c r="Z53" i="28" s="1"/>
  <c r="AF53" i="28" s="1"/>
  <c r="AL53" i="28" s="1"/>
  <c r="AR53" i="28" s="1"/>
  <c r="AX53" i="28" s="1"/>
  <c r="BD53" i="28" s="1"/>
  <c r="BJ53" i="28" s="1"/>
  <c r="BP53" i="28" s="1"/>
  <c r="BV53" i="28" s="1"/>
  <c r="CB53" i="28" s="1"/>
  <c r="N54" i="28"/>
  <c r="T54" i="28" s="1"/>
  <c r="Z54" i="28" s="1"/>
  <c r="AF54" i="28" s="1"/>
  <c r="AL54" i="28" s="1"/>
  <c r="AR54" i="28" s="1"/>
  <c r="AX54" i="28" s="1"/>
  <c r="BD54" i="28" s="1"/>
  <c r="BJ54" i="28" s="1"/>
  <c r="BP54" i="28" s="1"/>
  <c r="BV54" i="28" s="1"/>
  <c r="CB54" i="28" s="1"/>
  <c r="N55" i="28"/>
  <c r="T55" i="28" s="1"/>
  <c r="Z55" i="28" s="1"/>
  <c r="AF55" i="28" s="1"/>
  <c r="AL55" i="28" s="1"/>
  <c r="AR55" i="28" s="1"/>
  <c r="AX55" i="28" s="1"/>
  <c r="BD55" i="28" s="1"/>
  <c r="BJ55" i="28" s="1"/>
  <c r="BP55" i="28" s="1"/>
  <c r="BV55" i="28" s="1"/>
  <c r="CB55" i="28" s="1"/>
  <c r="N56" i="28"/>
  <c r="T56" i="28" s="1"/>
  <c r="Z56" i="28" s="1"/>
  <c r="AF56" i="28" s="1"/>
  <c r="AL56" i="28" s="1"/>
  <c r="AR56" i="28" s="1"/>
  <c r="AX56" i="28" s="1"/>
  <c r="BD56" i="28" s="1"/>
  <c r="BJ56" i="28" s="1"/>
  <c r="BP56" i="28" s="1"/>
  <c r="BV56" i="28" s="1"/>
  <c r="CB56" i="28" s="1"/>
  <c r="N57" i="28"/>
  <c r="T57" i="28" s="1"/>
  <c r="Z57" i="28" s="1"/>
  <c r="AF57" i="28" s="1"/>
  <c r="AL57" i="28" s="1"/>
  <c r="AR57" i="28" s="1"/>
  <c r="AX57" i="28" s="1"/>
  <c r="BD57" i="28" s="1"/>
  <c r="BJ57" i="28" s="1"/>
  <c r="BP57" i="28" s="1"/>
  <c r="BV57" i="28" s="1"/>
  <c r="CB57" i="28" s="1"/>
  <c r="N58" i="28"/>
  <c r="T58" i="28" s="1"/>
  <c r="Z58" i="28" s="1"/>
  <c r="AF58" i="28" s="1"/>
  <c r="AL58" i="28" s="1"/>
  <c r="AR58" i="28" s="1"/>
  <c r="AX58" i="28" s="1"/>
  <c r="BD58" i="28" s="1"/>
  <c r="BJ58" i="28" s="1"/>
  <c r="BP58" i="28" s="1"/>
  <c r="BV58" i="28" s="1"/>
  <c r="CB58" i="28" s="1"/>
  <c r="N59" i="28"/>
  <c r="T59" i="28" s="1"/>
  <c r="Z59" i="28" s="1"/>
  <c r="AF59" i="28" s="1"/>
  <c r="AL59" i="28" s="1"/>
  <c r="AR59" i="28" s="1"/>
  <c r="AX59" i="28" s="1"/>
  <c r="BD59" i="28" s="1"/>
  <c r="BJ59" i="28" s="1"/>
  <c r="BP59" i="28" s="1"/>
  <c r="BV59" i="28" s="1"/>
  <c r="CB59" i="28" s="1"/>
  <c r="N60" i="28"/>
  <c r="T60" i="28" s="1"/>
  <c r="Z60" i="28" s="1"/>
  <c r="AF60" i="28" s="1"/>
  <c r="AL60" i="28" s="1"/>
  <c r="AR60" i="28" s="1"/>
  <c r="AX60" i="28" s="1"/>
  <c r="BD60" i="28" s="1"/>
  <c r="BJ60" i="28" s="1"/>
  <c r="BP60" i="28" s="1"/>
  <c r="BV60" i="28" s="1"/>
  <c r="CB60" i="28" s="1"/>
  <c r="N61" i="28"/>
  <c r="T61" i="28" s="1"/>
  <c r="Z61" i="28" s="1"/>
  <c r="AF61" i="28" s="1"/>
  <c r="AL61" i="28" s="1"/>
  <c r="AR61" i="28" s="1"/>
  <c r="AX61" i="28" s="1"/>
  <c r="BD61" i="28" s="1"/>
  <c r="BJ61" i="28" s="1"/>
  <c r="BP61" i="28" s="1"/>
  <c r="BV61" i="28" s="1"/>
  <c r="CB61" i="28" s="1"/>
  <c r="N62" i="28"/>
  <c r="T62" i="28" s="1"/>
  <c r="Z62" i="28" s="1"/>
  <c r="AF62" i="28" s="1"/>
  <c r="AL62" i="28" s="1"/>
  <c r="AR62" i="28" s="1"/>
  <c r="AX62" i="28" s="1"/>
  <c r="BD62" i="28" s="1"/>
  <c r="BJ62" i="28" s="1"/>
  <c r="BP62" i="28" s="1"/>
  <c r="BV62" i="28" s="1"/>
  <c r="CB62" i="28" s="1"/>
  <c r="N63" i="28"/>
  <c r="T63" i="28" s="1"/>
  <c r="Z63" i="28" s="1"/>
  <c r="AF63" i="28" s="1"/>
  <c r="AL63" i="28" s="1"/>
  <c r="AR63" i="28" s="1"/>
  <c r="AX63" i="28" s="1"/>
  <c r="BD63" i="28" s="1"/>
  <c r="BJ63" i="28" s="1"/>
  <c r="BP63" i="28" s="1"/>
  <c r="BV63" i="28" s="1"/>
  <c r="CB63" i="28" s="1"/>
  <c r="N64" i="28"/>
  <c r="T64" i="28" s="1"/>
  <c r="Z64" i="28" s="1"/>
  <c r="AF64" i="28" s="1"/>
  <c r="AL64" i="28" s="1"/>
  <c r="AR64" i="28" s="1"/>
  <c r="AX64" i="28" s="1"/>
  <c r="BD64" i="28" s="1"/>
  <c r="BJ64" i="28" s="1"/>
  <c r="BP64" i="28" s="1"/>
  <c r="BV64" i="28" s="1"/>
  <c r="CB64" i="28" s="1"/>
  <c r="N65" i="28"/>
  <c r="T65" i="28" s="1"/>
  <c r="Z65" i="28" s="1"/>
  <c r="AF65" i="28" s="1"/>
  <c r="AL65" i="28" s="1"/>
  <c r="AR65" i="28" s="1"/>
  <c r="AX65" i="28" s="1"/>
  <c r="BD65" i="28" s="1"/>
  <c r="BJ65" i="28" s="1"/>
  <c r="BP65" i="28" s="1"/>
  <c r="BV65" i="28" s="1"/>
  <c r="CB65" i="28" s="1"/>
  <c r="N66" i="28"/>
  <c r="T66" i="28" s="1"/>
  <c r="Z66" i="28" s="1"/>
  <c r="AF66" i="28" s="1"/>
  <c r="AL66" i="28" s="1"/>
  <c r="AR66" i="28" s="1"/>
  <c r="AX66" i="28" s="1"/>
  <c r="BD66" i="28" s="1"/>
  <c r="BJ66" i="28" s="1"/>
  <c r="BP66" i="28" s="1"/>
  <c r="BV66" i="28" s="1"/>
  <c r="CB66" i="28" s="1"/>
  <c r="N67" i="28"/>
  <c r="T67" i="28" s="1"/>
  <c r="Z67" i="28" s="1"/>
  <c r="AF67" i="28" s="1"/>
  <c r="AL67" i="28" s="1"/>
  <c r="AR67" i="28" s="1"/>
  <c r="AX67" i="28" s="1"/>
  <c r="BD67" i="28" s="1"/>
  <c r="BJ67" i="28" s="1"/>
  <c r="BP67" i="28" s="1"/>
  <c r="BV67" i="28" s="1"/>
  <c r="CB67" i="28" s="1"/>
  <c r="N68" i="28"/>
  <c r="T68" i="28" s="1"/>
  <c r="Z68" i="28" s="1"/>
  <c r="AF68" i="28" s="1"/>
  <c r="AL68" i="28" s="1"/>
  <c r="AR68" i="28" s="1"/>
  <c r="AX68" i="28" s="1"/>
  <c r="BD68" i="28" s="1"/>
  <c r="BJ68" i="28" s="1"/>
  <c r="BP68" i="28" s="1"/>
  <c r="BV68" i="28" s="1"/>
  <c r="CB68" i="28" s="1"/>
  <c r="N69" i="28"/>
  <c r="T69" i="28" s="1"/>
  <c r="Z69" i="28" s="1"/>
  <c r="AF69" i="28" s="1"/>
  <c r="AL69" i="28" s="1"/>
  <c r="AR69" i="28" s="1"/>
  <c r="AX69" i="28" s="1"/>
  <c r="BD69" i="28" s="1"/>
  <c r="BJ69" i="28" s="1"/>
  <c r="BP69" i="28" s="1"/>
  <c r="BV69" i="28" s="1"/>
  <c r="CB69" i="28" s="1"/>
  <c r="N70" i="28"/>
  <c r="T70" i="28" s="1"/>
  <c r="Z70" i="28" s="1"/>
  <c r="AF70" i="28" s="1"/>
  <c r="AL70" i="28" s="1"/>
  <c r="AR70" i="28" s="1"/>
  <c r="AX70" i="28" s="1"/>
  <c r="BD70" i="28" s="1"/>
  <c r="BJ70" i="28" s="1"/>
  <c r="BP70" i="28" s="1"/>
  <c r="BV70" i="28" s="1"/>
  <c r="CB70" i="28" s="1"/>
  <c r="N71" i="28"/>
  <c r="T71" i="28" s="1"/>
  <c r="Z71" i="28" s="1"/>
  <c r="AF71" i="28" s="1"/>
  <c r="AL71" i="28" s="1"/>
  <c r="AR71" i="28" s="1"/>
  <c r="AX71" i="28" s="1"/>
  <c r="BD71" i="28" s="1"/>
  <c r="BJ71" i="28" s="1"/>
  <c r="BP71" i="28" s="1"/>
  <c r="BV71" i="28" s="1"/>
  <c r="CB71" i="28" s="1"/>
  <c r="N72" i="28"/>
  <c r="T72" i="28" s="1"/>
  <c r="Z72" i="28" s="1"/>
  <c r="AF72" i="28" s="1"/>
  <c r="AL72" i="28" s="1"/>
  <c r="AR72" i="28" s="1"/>
  <c r="AX72" i="28" s="1"/>
  <c r="BD72" i="28" s="1"/>
  <c r="BJ72" i="28" s="1"/>
  <c r="BP72" i="28" s="1"/>
  <c r="BV72" i="28" s="1"/>
  <c r="CB72" i="28" s="1"/>
  <c r="N73" i="28"/>
  <c r="T73" i="28" s="1"/>
  <c r="Z73" i="28" s="1"/>
  <c r="AF73" i="28" s="1"/>
  <c r="AL73" i="28" s="1"/>
  <c r="AR73" i="28" s="1"/>
  <c r="AX73" i="28" s="1"/>
  <c r="BD73" i="28" s="1"/>
  <c r="BJ73" i="28" s="1"/>
  <c r="BP73" i="28" s="1"/>
  <c r="BV73" i="28" s="1"/>
  <c r="CB73" i="28" s="1"/>
  <c r="N74" i="28"/>
  <c r="T74" i="28" s="1"/>
  <c r="Z74" i="28" s="1"/>
  <c r="AF74" i="28" s="1"/>
  <c r="AL74" i="28" s="1"/>
  <c r="AR74" i="28" s="1"/>
  <c r="AX74" i="28" s="1"/>
  <c r="BD74" i="28" s="1"/>
  <c r="BJ74" i="28" s="1"/>
  <c r="BP74" i="28" s="1"/>
  <c r="BV74" i="28" s="1"/>
  <c r="CB74" i="28" s="1"/>
  <c r="N75" i="28"/>
  <c r="T75" i="28" s="1"/>
  <c r="Z75" i="28" s="1"/>
  <c r="AF75" i="28" s="1"/>
  <c r="AL75" i="28" s="1"/>
  <c r="AR75" i="28" s="1"/>
  <c r="AX75" i="28" s="1"/>
  <c r="BD75" i="28" s="1"/>
  <c r="BJ75" i="28" s="1"/>
  <c r="BP75" i="28" s="1"/>
  <c r="BV75" i="28" s="1"/>
  <c r="CB75" i="28" s="1"/>
  <c r="N76" i="28"/>
  <c r="T76" i="28" s="1"/>
  <c r="Z76" i="28" s="1"/>
  <c r="AF76" i="28" s="1"/>
  <c r="AL76" i="28" s="1"/>
  <c r="AR76" i="28" s="1"/>
  <c r="AX76" i="28" s="1"/>
  <c r="BD76" i="28" s="1"/>
  <c r="BJ76" i="28" s="1"/>
  <c r="BP76" i="28" s="1"/>
  <c r="BV76" i="28" s="1"/>
  <c r="CB76" i="28" s="1"/>
  <c r="N77" i="28"/>
  <c r="T77" i="28" s="1"/>
  <c r="Z77" i="28" s="1"/>
  <c r="AF77" i="28" s="1"/>
  <c r="AL77" i="28" s="1"/>
  <c r="AR77" i="28" s="1"/>
  <c r="AX77" i="28" s="1"/>
  <c r="BD77" i="28" s="1"/>
  <c r="BJ77" i="28" s="1"/>
  <c r="BP77" i="28" s="1"/>
  <c r="BV77" i="28" s="1"/>
  <c r="CB77" i="28" s="1"/>
  <c r="N78" i="28"/>
  <c r="T78" i="28" s="1"/>
  <c r="Z78" i="28" s="1"/>
  <c r="AF78" i="28" s="1"/>
  <c r="AL78" i="28" s="1"/>
  <c r="AR78" i="28" s="1"/>
  <c r="AX78" i="28" s="1"/>
  <c r="BD78" i="28" s="1"/>
  <c r="BJ78" i="28" s="1"/>
  <c r="BP78" i="28" s="1"/>
  <c r="BV78" i="28" s="1"/>
  <c r="CB78" i="28" s="1"/>
  <c r="N79" i="28"/>
  <c r="T79" i="28" s="1"/>
  <c r="Z79" i="28" s="1"/>
  <c r="AF79" i="28" s="1"/>
  <c r="AL79" i="28" s="1"/>
  <c r="AR79" i="28" s="1"/>
  <c r="AX79" i="28" s="1"/>
  <c r="BD79" i="28" s="1"/>
  <c r="BJ79" i="28" s="1"/>
  <c r="BP79" i="28" s="1"/>
  <c r="BV79" i="28" s="1"/>
  <c r="CB79" i="28" s="1"/>
  <c r="N80" i="28"/>
  <c r="T80" i="28" s="1"/>
  <c r="Z80" i="28" s="1"/>
  <c r="AF80" i="28" s="1"/>
  <c r="AL80" i="28" s="1"/>
  <c r="AR80" i="28" s="1"/>
  <c r="AX80" i="28" s="1"/>
  <c r="BD80" i="28" s="1"/>
  <c r="BJ80" i="28" s="1"/>
  <c r="BP80" i="28" s="1"/>
  <c r="BV80" i="28" s="1"/>
  <c r="CB80" i="28" s="1"/>
  <c r="N11" i="27"/>
  <c r="T11" i="27" s="1"/>
  <c r="Z11" i="27" s="1"/>
  <c r="AF11" i="27" s="1"/>
  <c r="AL11" i="27" s="1"/>
  <c r="AR11" i="27" s="1"/>
  <c r="AX11" i="27" s="1"/>
  <c r="BD11" i="27" s="1"/>
  <c r="BJ11" i="27" s="1"/>
  <c r="BP11" i="27" s="1"/>
  <c r="BV11" i="27" s="1"/>
  <c r="CB11" i="27" s="1"/>
  <c r="M11" i="27"/>
  <c r="S11" i="27" s="1"/>
  <c r="Y11" i="27" s="1"/>
  <c r="AE11" i="27" s="1"/>
  <c r="AK11" i="27" s="1"/>
  <c r="AQ11" i="27" s="1"/>
  <c r="AW11" i="27" s="1"/>
  <c r="BC11" i="27" s="1"/>
  <c r="BI11" i="27" s="1"/>
  <c r="BO11" i="27" s="1"/>
  <c r="BU11" i="27" s="1"/>
  <c r="CA11" i="27" s="1"/>
  <c r="N10" i="27"/>
  <c r="T10" i="27" s="1"/>
  <c r="Z10" i="27" s="1"/>
  <c r="AF10" i="27" s="1"/>
  <c r="AL10" i="27" s="1"/>
  <c r="AR10" i="27" s="1"/>
  <c r="AX10" i="27" s="1"/>
  <c r="BD10" i="27" s="1"/>
  <c r="BJ10" i="27" s="1"/>
  <c r="BP10" i="27" s="1"/>
  <c r="BV10" i="27" s="1"/>
  <c r="CB10" i="27" s="1"/>
  <c r="M10" i="27"/>
  <c r="S10" i="27" s="1"/>
  <c r="Y10" i="27" s="1"/>
  <c r="AE10" i="27" s="1"/>
  <c r="AK10" i="27" s="1"/>
  <c r="AQ10" i="27" s="1"/>
  <c r="AW10" i="27" s="1"/>
  <c r="BC10" i="27" s="1"/>
  <c r="BI10" i="27" s="1"/>
  <c r="BO10" i="27" s="1"/>
  <c r="BU10" i="27" s="1"/>
  <c r="CA10" i="27" s="1"/>
  <c r="BD11" i="35" l="1"/>
  <c r="BJ11" i="35" s="1"/>
  <c r="BP11" i="35" s="1"/>
  <c r="BV11" i="35" s="1"/>
  <c r="CB11" i="35" s="1"/>
  <c r="AL9" i="30"/>
  <c r="AR9" i="30" s="1"/>
  <c r="AX9" i="30" s="1"/>
  <c r="BD9" i="30" s="1"/>
  <c r="AX25" i="30"/>
  <c r="BD25" i="30" s="1"/>
  <c r="BJ25" i="30" s="1"/>
  <c r="BQ63" i="30"/>
  <c r="BW63" i="30" s="1"/>
  <c r="CC63" i="30" s="1"/>
  <c r="BQ59" i="30"/>
  <c r="BW59" i="30" s="1"/>
  <c r="CC59" i="30" s="1"/>
  <c r="BQ55" i="30"/>
  <c r="BW55" i="30" s="1"/>
  <c r="CC55" i="30" s="1"/>
  <c r="BQ51" i="30"/>
  <c r="BW51" i="30" s="1"/>
  <c r="CC51" i="30" s="1"/>
  <c r="BQ47" i="30"/>
  <c r="BW47" i="30" s="1"/>
  <c r="CC47" i="30" s="1"/>
  <c r="AS43" i="30"/>
  <c r="AY43" i="30" s="1"/>
  <c r="BE43" i="30" s="1"/>
  <c r="BK43" i="30" s="1"/>
  <c r="AS39" i="30"/>
  <c r="AY39" i="30" s="1"/>
  <c r="BE39" i="30" s="1"/>
  <c r="BK39" i="30" s="1"/>
  <c r="AM35" i="30"/>
  <c r="AS35" i="30" s="1"/>
  <c r="AY35" i="30" s="1"/>
  <c r="BE35" i="30" s="1"/>
  <c r="BK35" i="30" s="1"/>
  <c r="AM31" i="30"/>
  <c r="AS31" i="30" s="1"/>
  <c r="AY31" i="30" s="1"/>
  <c r="BE31" i="30" s="1"/>
  <c r="BK31" i="30" s="1"/>
  <c r="AM27" i="30"/>
  <c r="AS27" i="30" s="1"/>
  <c r="AY27" i="30" s="1"/>
  <c r="BE27" i="30" s="1"/>
  <c r="AM23" i="30"/>
  <c r="AS23" i="30" s="1"/>
  <c r="AY23" i="30" s="1"/>
  <c r="BE23" i="30" s="1"/>
  <c r="AM19" i="30"/>
  <c r="AS19" i="30" s="1"/>
  <c r="AY19" i="30" s="1"/>
  <c r="BE19" i="30" s="1"/>
  <c r="BK19" i="30" s="1"/>
  <c r="BQ19" i="30" s="1"/>
  <c r="BW19" i="30" s="1"/>
  <c r="CC19" i="30" s="1"/>
  <c r="AM15" i="30"/>
  <c r="AS15" i="30" s="1"/>
  <c r="AY15" i="30" s="1"/>
  <c r="BE15" i="30" s="1"/>
  <c r="BK15" i="30" s="1"/>
  <c r="BQ15" i="30" s="1"/>
  <c r="BW15" i="30" s="1"/>
  <c r="CC15" i="30" s="1"/>
  <c r="AM9" i="30"/>
  <c r="AS9" i="30" s="1"/>
  <c r="AY9" i="30" s="1"/>
  <c r="BE9" i="30" s="1"/>
  <c r="BK9" i="30" s="1"/>
  <c r="BQ9" i="30" s="1"/>
  <c r="BW9" i="30" s="1"/>
  <c r="CC9" i="30" s="1"/>
  <c r="AM11" i="30"/>
  <c r="AS11" i="30" s="1"/>
  <c r="AY11" i="30" s="1"/>
  <c r="BE11" i="30" s="1"/>
  <c r="BK11" i="30" s="1"/>
  <c r="BQ11" i="30" s="1"/>
  <c r="BW11" i="30" s="1"/>
  <c r="CC11" i="30" s="1"/>
  <c r="AM13" i="30"/>
  <c r="AS13" i="30" s="1"/>
  <c r="AY13" i="30" s="1"/>
  <c r="BE13" i="30" s="1"/>
  <c r="BK13" i="30" s="1"/>
  <c r="BQ13" i="30" s="1"/>
  <c r="BW13" i="30" s="1"/>
  <c r="CC13" i="30" s="1"/>
  <c r="AX28" i="30"/>
  <c r="BD28" i="30" s="1"/>
  <c r="BJ28" i="30" s="1"/>
  <c r="AX24" i="30"/>
  <c r="BD24" i="30" s="1"/>
  <c r="BJ24" i="30" s="1"/>
  <c r="AR20" i="30"/>
  <c r="AX20" i="30" s="1"/>
  <c r="BD20" i="30" s="1"/>
  <c r="BJ20" i="30" s="1"/>
  <c r="AR16" i="30"/>
  <c r="AX16" i="30" s="1"/>
  <c r="BD16" i="30" s="1"/>
  <c r="BJ16" i="30" s="1"/>
  <c r="BQ66" i="30"/>
  <c r="BW66" i="30" s="1"/>
  <c r="CC66" i="30" s="1"/>
  <c r="BQ62" i="30"/>
  <c r="BW62" i="30" s="1"/>
  <c r="CC62" i="30" s="1"/>
  <c r="BQ58" i="30"/>
  <c r="BW58" i="30" s="1"/>
  <c r="CC58" i="30" s="1"/>
  <c r="BQ54" i="30"/>
  <c r="BW54" i="30" s="1"/>
  <c r="CC54" i="30" s="1"/>
  <c r="BQ50" i="30"/>
  <c r="BW50" i="30" s="1"/>
  <c r="CC50" i="30" s="1"/>
  <c r="BQ46" i="30"/>
  <c r="BW46" i="30" s="1"/>
  <c r="CC46" i="30" s="1"/>
  <c r="AS42" i="30"/>
  <c r="AY42" i="30" s="1"/>
  <c r="BE42" i="30" s="1"/>
  <c r="BK42" i="30" s="1"/>
  <c r="AM38" i="30"/>
  <c r="AS38" i="30" s="1"/>
  <c r="AY38" i="30" s="1"/>
  <c r="BE38" i="30" s="1"/>
  <c r="BK38" i="30" s="1"/>
  <c r="AM34" i="30"/>
  <c r="AS34" i="30" s="1"/>
  <c r="AY34" i="30" s="1"/>
  <c r="BE34" i="30" s="1"/>
  <c r="BK34" i="30" s="1"/>
  <c r="AM30" i="30"/>
  <c r="AS30" i="30" s="1"/>
  <c r="AY30" i="30" s="1"/>
  <c r="BE30" i="30" s="1"/>
  <c r="BK30" i="30" s="1"/>
  <c r="AM26" i="30"/>
  <c r="AS26" i="30" s="1"/>
  <c r="AY26" i="30" s="1"/>
  <c r="BE26" i="30" s="1"/>
  <c r="AM22" i="30"/>
  <c r="AS22" i="30" s="1"/>
  <c r="AY22" i="30" s="1"/>
  <c r="BE22" i="30" s="1"/>
  <c r="AM18" i="30"/>
  <c r="AS18" i="30" s="1"/>
  <c r="AY18" i="30" s="1"/>
  <c r="BE18" i="30" s="1"/>
  <c r="BK18" i="30" s="1"/>
  <c r="BQ18" i="30" s="1"/>
  <c r="BW18" i="30" s="1"/>
  <c r="CC18" i="30" s="1"/>
  <c r="AM14" i="30"/>
  <c r="AS14" i="30" s="1"/>
  <c r="AY14" i="30" s="1"/>
  <c r="BE14" i="30" s="1"/>
  <c r="BK14" i="30" s="1"/>
  <c r="BQ14" i="30" s="1"/>
  <c r="BW14" i="30" s="1"/>
  <c r="CC14" i="30" s="1"/>
  <c r="AX27" i="30"/>
  <c r="BD27" i="30" s="1"/>
  <c r="BJ27" i="30" s="1"/>
  <c r="AX23" i="30"/>
  <c r="BD23" i="30" s="1"/>
  <c r="BJ23" i="30" s="1"/>
  <c r="AR19" i="30"/>
  <c r="AX19" i="30" s="1"/>
  <c r="BD19" i="30" s="1"/>
  <c r="BJ19" i="30" s="1"/>
  <c r="AR15" i="30"/>
  <c r="AX15" i="30" s="1"/>
  <c r="BD15" i="30" s="1"/>
  <c r="BJ15" i="30" s="1"/>
  <c r="BQ65" i="30"/>
  <c r="BW65" i="30" s="1"/>
  <c r="CC65" i="30" s="1"/>
  <c r="BQ61" i="30"/>
  <c r="BW61" i="30" s="1"/>
  <c r="CC61" i="30" s="1"/>
  <c r="BQ57" i="30"/>
  <c r="BW57" i="30" s="1"/>
  <c r="CC57" i="30" s="1"/>
  <c r="BQ53" i="30"/>
  <c r="BW53" i="30" s="1"/>
  <c r="CC53" i="30" s="1"/>
  <c r="BQ49" i="30"/>
  <c r="BW49" i="30" s="1"/>
  <c r="CC49" i="30" s="1"/>
  <c r="BQ45" i="30"/>
  <c r="BW45" i="30" s="1"/>
  <c r="CC45" i="30" s="1"/>
  <c r="AS41" i="30"/>
  <c r="AY41" i="30" s="1"/>
  <c r="BE41" i="30" s="1"/>
  <c r="BK41" i="30" s="1"/>
  <c r="AM37" i="30"/>
  <c r="AS37" i="30" s="1"/>
  <c r="AY37" i="30" s="1"/>
  <c r="BE37" i="30" s="1"/>
  <c r="BK37" i="30" s="1"/>
  <c r="AM33" i="30"/>
  <c r="AS33" i="30" s="1"/>
  <c r="AY33" i="30" s="1"/>
  <c r="BE33" i="30" s="1"/>
  <c r="BK33" i="30" s="1"/>
  <c r="AM29" i="30"/>
  <c r="AS29" i="30" s="1"/>
  <c r="AY29" i="30" s="1"/>
  <c r="BE29" i="30" s="1"/>
  <c r="BK29" i="30" s="1"/>
  <c r="AM25" i="30"/>
  <c r="AS25" i="30" s="1"/>
  <c r="AY25" i="30" s="1"/>
  <c r="BE25" i="30" s="1"/>
  <c r="AM21" i="30"/>
  <c r="AS21" i="30" s="1"/>
  <c r="AY21" i="30" s="1"/>
  <c r="BE21" i="30" s="1"/>
  <c r="BK21" i="30" s="1"/>
  <c r="BQ21" i="30" s="1"/>
  <c r="BW21" i="30" s="1"/>
  <c r="CC21" i="30" s="1"/>
  <c r="AM17" i="30"/>
  <c r="AS17" i="30" s="1"/>
  <c r="AY17" i="30" s="1"/>
  <c r="BE17" i="30" s="1"/>
  <c r="BK17" i="30" s="1"/>
  <c r="BQ17" i="30" s="1"/>
  <c r="BW17" i="30" s="1"/>
  <c r="CC17" i="30" s="1"/>
  <c r="AL11" i="30"/>
  <c r="AR11" i="30" s="1"/>
  <c r="AX11" i="30" s="1"/>
  <c r="BD11" i="30" s="1"/>
  <c r="AL13" i="30"/>
  <c r="AR13" i="30" s="1"/>
  <c r="AX13" i="30" s="1"/>
  <c r="BD13" i="30" s="1"/>
  <c r="AX29" i="30"/>
  <c r="BD29" i="30" s="1"/>
  <c r="BJ29" i="30" s="1"/>
  <c r="AR21" i="30"/>
  <c r="AX21" i="30" s="1"/>
  <c r="BD21" i="30" s="1"/>
  <c r="BJ21" i="30" s="1"/>
  <c r="AR17" i="30"/>
  <c r="AX17" i="30" s="1"/>
  <c r="BD17" i="30" s="1"/>
  <c r="BJ17" i="30" s="1"/>
  <c r="AL8" i="30"/>
  <c r="AR8" i="30" s="1"/>
  <c r="AX8" i="30" s="1"/>
  <c r="BD8" i="30" s="1"/>
  <c r="AL10" i="30"/>
  <c r="AR10" i="30" s="1"/>
  <c r="AX10" i="30" s="1"/>
  <c r="BD10" i="30" s="1"/>
  <c r="AL12" i="30"/>
  <c r="AR12" i="30" s="1"/>
  <c r="AX12" i="30" s="1"/>
  <c r="BD12" i="30" s="1"/>
  <c r="AM8" i="30"/>
  <c r="AS8" i="30" s="1"/>
  <c r="AY8" i="30" s="1"/>
  <c r="BE8" i="30" s="1"/>
  <c r="BK8" i="30" s="1"/>
  <c r="BQ8" i="30" s="1"/>
  <c r="BW8" i="30" s="1"/>
  <c r="CC8" i="30" s="1"/>
  <c r="AM10" i="30"/>
  <c r="AS10" i="30" s="1"/>
  <c r="AY10" i="30" s="1"/>
  <c r="BE10" i="30" s="1"/>
  <c r="BK10" i="30" s="1"/>
  <c r="BQ10" i="30" s="1"/>
  <c r="BW10" i="30" s="1"/>
  <c r="CC10" i="30" s="1"/>
  <c r="AM12" i="30"/>
  <c r="AS12" i="30" s="1"/>
  <c r="AY12" i="30" s="1"/>
  <c r="BE12" i="30" s="1"/>
  <c r="BK12" i="30" s="1"/>
  <c r="BQ12" i="30" s="1"/>
  <c r="BW12" i="30" s="1"/>
  <c r="CC12" i="30" s="1"/>
  <c r="AX30" i="30"/>
  <c r="BD30" i="30" s="1"/>
  <c r="BJ30" i="30" s="1"/>
  <c r="BP30" i="30" s="1"/>
  <c r="BV30" i="30" s="1"/>
  <c r="CB30" i="30" s="1"/>
  <c r="AX26" i="30"/>
  <c r="BD26" i="30" s="1"/>
  <c r="BJ26" i="30" s="1"/>
  <c r="AR22" i="30"/>
  <c r="AX22" i="30" s="1"/>
  <c r="BD22" i="30" s="1"/>
  <c r="BJ22" i="30" s="1"/>
  <c r="AR18" i="30"/>
  <c r="AX18" i="30" s="1"/>
  <c r="BD18" i="30" s="1"/>
  <c r="BJ18" i="30" s="1"/>
  <c r="AR14" i="30"/>
  <c r="AX14" i="30" s="1"/>
  <c r="BD14" i="30" s="1"/>
  <c r="BJ14" i="30" s="1"/>
  <c r="BQ64" i="30"/>
  <c r="BW64" i="30" s="1"/>
  <c r="CC64" i="30" s="1"/>
  <c r="BQ60" i="30"/>
  <c r="BW60" i="30" s="1"/>
  <c r="CC60" i="30" s="1"/>
  <c r="BQ56" i="30"/>
  <c r="BW56" i="30" s="1"/>
  <c r="CC56" i="30" s="1"/>
  <c r="BQ52" i="30"/>
  <c r="BW52" i="30" s="1"/>
  <c r="CC52" i="30" s="1"/>
  <c r="BQ48" i="30"/>
  <c r="BW48" i="30" s="1"/>
  <c r="CC48" i="30" s="1"/>
  <c r="AS44" i="30"/>
  <c r="AY44" i="30" s="1"/>
  <c r="BE44" i="30" s="1"/>
  <c r="BK44" i="30" s="1"/>
  <c r="AS40" i="30"/>
  <c r="AY40" i="30" s="1"/>
  <c r="BE40" i="30" s="1"/>
  <c r="BK40" i="30" s="1"/>
  <c r="AM36" i="30"/>
  <c r="AS36" i="30" s="1"/>
  <c r="AY36" i="30" s="1"/>
  <c r="BE36" i="30" s="1"/>
  <c r="BK36" i="30" s="1"/>
  <c r="AM32" i="30"/>
  <c r="AS32" i="30" s="1"/>
  <c r="AY32" i="30" s="1"/>
  <c r="BE32" i="30" s="1"/>
  <c r="BK32" i="30" s="1"/>
  <c r="AM28" i="30"/>
  <c r="AS28" i="30" s="1"/>
  <c r="AY28" i="30" s="1"/>
  <c r="BE28" i="30" s="1"/>
  <c r="BK28" i="30" s="1"/>
  <c r="AM24" i="30"/>
  <c r="AS24" i="30" s="1"/>
  <c r="AY24" i="30" s="1"/>
  <c r="BE24" i="30" s="1"/>
  <c r="AM20" i="30"/>
  <c r="AS20" i="30" s="1"/>
  <c r="AY20" i="30" s="1"/>
  <c r="BE20" i="30" s="1"/>
  <c r="BK20" i="30" s="1"/>
  <c r="BQ20" i="30" s="1"/>
  <c r="BW20" i="30" s="1"/>
  <c r="CC20" i="30" s="1"/>
  <c r="AM16" i="30"/>
  <c r="AS16" i="30" s="1"/>
  <c r="AY16" i="30" s="1"/>
  <c r="BE16" i="30" s="1"/>
  <c r="BK16" i="30" s="1"/>
  <c r="BQ16" i="30" s="1"/>
  <c r="BW16" i="30" s="1"/>
  <c r="CC16" i="30" s="1"/>
  <c r="AS80" i="28"/>
  <c r="AY80" i="28" s="1"/>
  <c r="BE80" i="28" s="1"/>
  <c r="BK80" i="28" s="1"/>
  <c r="BQ80" i="28" s="1"/>
  <c r="BW80" i="28" s="1"/>
  <c r="CC80" i="28" s="1"/>
  <c r="AS68" i="28"/>
  <c r="AY68" i="28" s="1"/>
  <c r="BE68" i="28" s="1"/>
  <c r="BK68" i="28" s="1"/>
  <c r="BQ68" i="28" s="1"/>
  <c r="BW68" i="28" s="1"/>
  <c r="CC68" i="28" s="1"/>
  <c r="AS60" i="28"/>
  <c r="AY60" i="28" s="1"/>
  <c r="BE60" i="28" s="1"/>
  <c r="BK60" i="28" s="1"/>
  <c r="BQ60" i="28" s="1"/>
  <c r="BW60" i="28" s="1"/>
  <c r="CC60" i="28" s="1"/>
  <c r="AS48" i="28"/>
  <c r="AY48" i="28" s="1"/>
  <c r="BE48" i="28" s="1"/>
  <c r="BK48" i="28" s="1"/>
  <c r="BQ48" i="28" s="1"/>
  <c r="BW48" i="28" s="1"/>
  <c r="CC48" i="28" s="1"/>
  <c r="AS36" i="28"/>
  <c r="AY36" i="28" s="1"/>
  <c r="BE36" i="28" s="1"/>
  <c r="BK36" i="28" s="1"/>
  <c r="BQ36" i="28" s="1"/>
  <c r="BW36" i="28" s="1"/>
  <c r="CC36" i="28" s="1"/>
  <c r="AS32" i="28"/>
  <c r="AY32" i="28" s="1"/>
  <c r="BE32" i="28" s="1"/>
  <c r="BK32" i="28" s="1"/>
  <c r="BQ32" i="28" s="1"/>
  <c r="BW32" i="28" s="1"/>
  <c r="CC32" i="28" s="1"/>
  <c r="AS20" i="28"/>
  <c r="AY20" i="28" s="1"/>
  <c r="BE20" i="28" s="1"/>
  <c r="BK20" i="28" s="1"/>
  <c r="BQ20" i="28" s="1"/>
  <c r="BW20" i="28" s="1"/>
  <c r="CC20" i="28" s="1"/>
  <c r="AS79" i="28"/>
  <c r="AY79" i="28" s="1"/>
  <c r="BE79" i="28" s="1"/>
  <c r="BK79" i="28" s="1"/>
  <c r="BQ79" i="28" s="1"/>
  <c r="BW79" i="28" s="1"/>
  <c r="CC79" i="28" s="1"/>
  <c r="AS75" i="28"/>
  <c r="AY75" i="28" s="1"/>
  <c r="BE75" i="28" s="1"/>
  <c r="BK75" i="28" s="1"/>
  <c r="BQ75" i="28" s="1"/>
  <c r="BW75" i="28" s="1"/>
  <c r="CC75" i="28" s="1"/>
  <c r="AS71" i="28"/>
  <c r="AY71" i="28" s="1"/>
  <c r="BE71" i="28" s="1"/>
  <c r="BK71" i="28" s="1"/>
  <c r="BQ71" i="28" s="1"/>
  <c r="BW71" i="28" s="1"/>
  <c r="CC71" i="28" s="1"/>
  <c r="AS67" i="28"/>
  <c r="AY67" i="28" s="1"/>
  <c r="BE67" i="28" s="1"/>
  <c r="BK67" i="28" s="1"/>
  <c r="BQ67" i="28" s="1"/>
  <c r="BW67" i="28" s="1"/>
  <c r="CC67" i="28" s="1"/>
  <c r="AS63" i="28"/>
  <c r="AY63" i="28" s="1"/>
  <c r="BE63" i="28" s="1"/>
  <c r="BK63" i="28" s="1"/>
  <c r="BQ63" i="28" s="1"/>
  <c r="BW63" i="28" s="1"/>
  <c r="CC63" i="28" s="1"/>
  <c r="AS59" i="28"/>
  <c r="AY59" i="28" s="1"/>
  <c r="BE59" i="28" s="1"/>
  <c r="BK59" i="28" s="1"/>
  <c r="BQ59" i="28" s="1"/>
  <c r="BW59" i="28" s="1"/>
  <c r="CC59" i="28" s="1"/>
  <c r="AS55" i="28"/>
  <c r="AY55" i="28" s="1"/>
  <c r="BE55" i="28" s="1"/>
  <c r="BK55" i="28" s="1"/>
  <c r="BQ55" i="28" s="1"/>
  <c r="BW55" i="28" s="1"/>
  <c r="CC55" i="28" s="1"/>
  <c r="AS51" i="28"/>
  <c r="AY51" i="28" s="1"/>
  <c r="BE51" i="28" s="1"/>
  <c r="BK51" i="28" s="1"/>
  <c r="BQ51" i="28" s="1"/>
  <c r="BW51" i="28" s="1"/>
  <c r="CC51" i="28" s="1"/>
  <c r="AS47" i="28"/>
  <c r="AY47" i="28" s="1"/>
  <c r="BE47" i="28" s="1"/>
  <c r="BK47" i="28" s="1"/>
  <c r="BQ47" i="28" s="1"/>
  <c r="BW47" i="28" s="1"/>
  <c r="CC47" i="28" s="1"/>
  <c r="AS43" i="28"/>
  <c r="AY43" i="28" s="1"/>
  <c r="BE43" i="28" s="1"/>
  <c r="BK43" i="28" s="1"/>
  <c r="BQ43" i="28" s="1"/>
  <c r="BW43" i="28" s="1"/>
  <c r="CC43" i="28" s="1"/>
  <c r="AS39" i="28"/>
  <c r="AY39" i="28" s="1"/>
  <c r="BE39" i="28" s="1"/>
  <c r="BK39" i="28" s="1"/>
  <c r="BQ39" i="28" s="1"/>
  <c r="BW39" i="28" s="1"/>
  <c r="CC39" i="28" s="1"/>
  <c r="AS35" i="28"/>
  <c r="AY35" i="28" s="1"/>
  <c r="BE35" i="28" s="1"/>
  <c r="BK35" i="28" s="1"/>
  <c r="BQ35" i="28" s="1"/>
  <c r="BW35" i="28" s="1"/>
  <c r="CC35" i="28" s="1"/>
  <c r="AS31" i="28"/>
  <c r="AY31" i="28" s="1"/>
  <c r="BE31" i="28" s="1"/>
  <c r="BK31" i="28" s="1"/>
  <c r="BQ31" i="28" s="1"/>
  <c r="BW31" i="28" s="1"/>
  <c r="CC31" i="28" s="1"/>
  <c r="AS27" i="28"/>
  <c r="AY27" i="28" s="1"/>
  <c r="BE27" i="28" s="1"/>
  <c r="BK27" i="28" s="1"/>
  <c r="BQ27" i="28" s="1"/>
  <c r="BW27" i="28" s="1"/>
  <c r="CC27" i="28" s="1"/>
  <c r="AS23" i="28"/>
  <c r="AY23" i="28" s="1"/>
  <c r="BE23" i="28" s="1"/>
  <c r="BK23" i="28" s="1"/>
  <c r="BQ23" i="28" s="1"/>
  <c r="BW23" i="28" s="1"/>
  <c r="CC23" i="28" s="1"/>
  <c r="AS19" i="28"/>
  <c r="AY19" i="28" s="1"/>
  <c r="BE19" i="28" s="1"/>
  <c r="BK19" i="28" s="1"/>
  <c r="BQ19" i="28" s="1"/>
  <c r="BW19" i="28" s="1"/>
  <c r="CC19" i="28" s="1"/>
  <c r="AS76" i="28"/>
  <c r="AY76" i="28" s="1"/>
  <c r="BE76" i="28" s="1"/>
  <c r="BK76" i="28" s="1"/>
  <c r="BQ76" i="28" s="1"/>
  <c r="BW76" i="28" s="1"/>
  <c r="CC76" i="28" s="1"/>
  <c r="AS56" i="28"/>
  <c r="AY56" i="28" s="1"/>
  <c r="BE56" i="28" s="1"/>
  <c r="BK56" i="28" s="1"/>
  <c r="BQ56" i="28" s="1"/>
  <c r="BW56" i="28" s="1"/>
  <c r="CC56" i="28" s="1"/>
  <c r="AS40" i="28"/>
  <c r="AY40" i="28" s="1"/>
  <c r="BE40" i="28" s="1"/>
  <c r="BK40" i="28" s="1"/>
  <c r="BQ40" i="28" s="1"/>
  <c r="BW40" i="28" s="1"/>
  <c r="CC40" i="28" s="1"/>
  <c r="AS24" i="28"/>
  <c r="AY24" i="28" s="1"/>
  <c r="BE24" i="28" s="1"/>
  <c r="BK24" i="28" s="1"/>
  <c r="BQ24" i="28" s="1"/>
  <c r="BW24" i="28" s="1"/>
  <c r="CC24" i="28" s="1"/>
  <c r="AS78" i="28"/>
  <c r="AY78" i="28" s="1"/>
  <c r="BE78" i="28" s="1"/>
  <c r="BK78" i="28" s="1"/>
  <c r="BQ78" i="28" s="1"/>
  <c r="BW78" i="28" s="1"/>
  <c r="CC78" i="28" s="1"/>
  <c r="AS74" i="28"/>
  <c r="AY74" i="28" s="1"/>
  <c r="BE74" i="28" s="1"/>
  <c r="BK74" i="28" s="1"/>
  <c r="BQ74" i="28" s="1"/>
  <c r="BW74" i="28" s="1"/>
  <c r="CC74" i="28" s="1"/>
  <c r="AS70" i="28"/>
  <c r="AY70" i="28" s="1"/>
  <c r="BE70" i="28" s="1"/>
  <c r="BK70" i="28" s="1"/>
  <c r="BQ70" i="28" s="1"/>
  <c r="BW70" i="28" s="1"/>
  <c r="CC70" i="28" s="1"/>
  <c r="AS66" i="28"/>
  <c r="AY66" i="28" s="1"/>
  <c r="BE66" i="28" s="1"/>
  <c r="BK66" i="28" s="1"/>
  <c r="BQ66" i="28" s="1"/>
  <c r="BW66" i="28" s="1"/>
  <c r="CC66" i="28" s="1"/>
  <c r="AS62" i="28"/>
  <c r="AY62" i="28" s="1"/>
  <c r="BE62" i="28" s="1"/>
  <c r="BK62" i="28" s="1"/>
  <c r="BQ62" i="28" s="1"/>
  <c r="BW62" i="28" s="1"/>
  <c r="CC62" i="28" s="1"/>
  <c r="AS58" i="28"/>
  <c r="AY58" i="28" s="1"/>
  <c r="BE58" i="28" s="1"/>
  <c r="BK58" i="28" s="1"/>
  <c r="BQ58" i="28" s="1"/>
  <c r="BW58" i="28" s="1"/>
  <c r="CC58" i="28" s="1"/>
  <c r="AS54" i="28"/>
  <c r="AY54" i="28" s="1"/>
  <c r="BE54" i="28" s="1"/>
  <c r="BK54" i="28" s="1"/>
  <c r="BQ54" i="28" s="1"/>
  <c r="BW54" i="28" s="1"/>
  <c r="CC54" i="28" s="1"/>
  <c r="AS50" i="28"/>
  <c r="AY50" i="28" s="1"/>
  <c r="BE50" i="28" s="1"/>
  <c r="BK50" i="28" s="1"/>
  <c r="BQ50" i="28" s="1"/>
  <c r="BW50" i="28" s="1"/>
  <c r="CC50" i="28" s="1"/>
  <c r="AS46" i="28"/>
  <c r="AY46" i="28" s="1"/>
  <c r="BE46" i="28" s="1"/>
  <c r="BK46" i="28" s="1"/>
  <c r="BQ46" i="28" s="1"/>
  <c r="BW46" i="28" s="1"/>
  <c r="CC46" i="28" s="1"/>
  <c r="AS42" i="28"/>
  <c r="AY42" i="28" s="1"/>
  <c r="BE42" i="28" s="1"/>
  <c r="BK42" i="28" s="1"/>
  <c r="BQ42" i="28" s="1"/>
  <c r="BW42" i="28" s="1"/>
  <c r="CC42" i="28" s="1"/>
  <c r="AS38" i="28"/>
  <c r="AY38" i="28" s="1"/>
  <c r="BE38" i="28" s="1"/>
  <c r="BK38" i="28" s="1"/>
  <c r="BQ38" i="28" s="1"/>
  <c r="BW38" i="28" s="1"/>
  <c r="CC38" i="28" s="1"/>
  <c r="AS34" i="28"/>
  <c r="AY34" i="28" s="1"/>
  <c r="BE34" i="28" s="1"/>
  <c r="BK34" i="28" s="1"/>
  <c r="BQ34" i="28" s="1"/>
  <c r="BW34" i="28" s="1"/>
  <c r="CC34" i="28" s="1"/>
  <c r="AS30" i="28"/>
  <c r="AY30" i="28" s="1"/>
  <c r="BE30" i="28" s="1"/>
  <c r="BK30" i="28" s="1"/>
  <c r="BQ30" i="28" s="1"/>
  <c r="BW30" i="28" s="1"/>
  <c r="CC30" i="28" s="1"/>
  <c r="AS26" i="28"/>
  <c r="AY26" i="28" s="1"/>
  <c r="BE26" i="28" s="1"/>
  <c r="BK26" i="28" s="1"/>
  <c r="BQ26" i="28" s="1"/>
  <c r="BW26" i="28" s="1"/>
  <c r="CC26" i="28" s="1"/>
  <c r="AS22" i="28"/>
  <c r="AY22" i="28" s="1"/>
  <c r="BE22" i="28" s="1"/>
  <c r="BK22" i="28" s="1"/>
  <c r="BQ22" i="28" s="1"/>
  <c r="BW22" i="28" s="1"/>
  <c r="CC22" i="28" s="1"/>
  <c r="AS18" i="28"/>
  <c r="AY18" i="28" s="1"/>
  <c r="BE18" i="28" s="1"/>
  <c r="BK18" i="28" s="1"/>
  <c r="BQ18" i="28" s="1"/>
  <c r="BW18" i="28" s="1"/>
  <c r="CC18" i="28" s="1"/>
  <c r="AS72" i="28"/>
  <c r="AY72" i="28" s="1"/>
  <c r="BE72" i="28" s="1"/>
  <c r="BK72" i="28" s="1"/>
  <c r="BQ72" i="28" s="1"/>
  <c r="BW72" i="28" s="1"/>
  <c r="CC72" i="28" s="1"/>
  <c r="AS64" i="28"/>
  <c r="AY64" i="28" s="1"/>
  <c r="BE64" i="28" s="1"/>
  <c r="BK64" i="28" s="1"/>
  <c r="BQ64" i="28" s="1"/>
  <c r="BW64" i="28" s="1"/>
  <c r="CC64" i="28" s="1"/>
  <c r="AS52" i="28"/>
  <c r="AY52" i="28" s="1"/>
  <c r="BE52" i="28" s="1"/>
  <c r="BK52" i="28" s="1"/>
  <c r="BQ52" i="28" s="1"/>
  <c r="BW52" i="28" s="1"/>
  <c r="CC52" i="28" s="1"/>
  <c r="AS44" i="28"/>
  <c r="AY44" i="28" s="1"/>
  <c r="BE44" i="28" s="1"/>
  <c r="BK44" i="28" s="1"/>
  <c r="BQ44" i="28" s="1"/>
  <c r="BW44" i="28" s="1"/>
  <c r="CC44" i="28" s="1"/>
  <c r="AS28" i="28"/>
  <c r="AY28" i="28" s="1"/>
  <c r="BE28" i="28" s="1"/>
  <c r="BK28" i="28" s="1"/>
  <c r="BQ28" i="28" s="1"/>
  <c r="BW28" i="28" s="1"/>
  <c r="CC28" i="28" s="1"/>
  <c r="AS77" i="28"/>
  <c r="AY77" i="28" s="1"/>
  <c r="BE77" i="28" s="1"/>
  <c r="BK77" i="28" s="1"/>
  <c r="BQ77" i="28" s="1"/>
  <c r="BW77" i="28" s="1"/>
  <c r="CC77" i="28" s="1"/>
  <c r="AS73" i="28"/>
  <c r="AY73" i="28" s="1"/>
  <c r="BE73" i="28" s="1"/>
  <c r="BK73" i="28" s="1"/>
  <c r="BQ73" i="28" s="1"/>
  <c r="BW73" i="28" s="1"/>
  <c r="CC73" i="28" s="1"/>
  <c r="AS69" i="28"/>
  <c r="AY69" i="28" s="1"/>
  <c r="BE69" i="28" s="1"/>
  <c r="BK69" i="28" s="1"/>
  <c r="BQ69" i="28" s="1"/>
  <c r="BW69" i="28" s="1"/>
  <c r="CC69" i="28" s="1"/>
  <c r="AS65" i="28"/>
  <c r="AY65" i="28" s="1"/>
  <c r="BE65" i="28" s="1"/>
  <c r="BK65" i="28" s="1"/>
  <c r="BQ65" i="28" s="1"/>
  <c r="BW65" i="28" s="1"/>
  <c r="CC65" i="28" s="1"/>
  <c r="AS61" i="28"/>
  <c r="AY61" i="28" s="1"/>
  <c r="BE61" i="28" s="1"/>
  <c r="BK61" i="28" s="1"/>
  <c r="BQ61" i="28" s="1"/>
  <c r="BW61" i="28" s="1"/>
  <c r="CC61" i="28" s="1"/>
  <c r="AS57" i="28"/>
  <c r="AY57" i="28" s="1"/>
  <c r="BE57" i="28" s="1"/>
  <c r="BK57" i="28" s="1"/>
  <c r="BQ57" i="28" s="1"/>
  <c r="BW57" i="28" s="1"/>
  <c r="CC57" i="28" s="1"/>
  <c r="AS53" i="28"/>
  <c r="AY53" i="28" s="1"/>
  <c r="BE53" i="28" s="1"/>
  <c r="BK53" i="28" s="1"/>
  <c r="BQ53" i="28" s="1"/>
  <c r="BW53" i="28" s="1"/>
  <c r="CC53" i="28" s="1"/>
  <c r="AS49" i="28"/>
  <c r="AY49" i="28" s="1"/>
  <c r="BE49" i="28" s="1"/>
  <c r="BK49" i="28" s="1"/>
  <c r="BQ49" i="28" s="1"/>
  <c r="BW49" i="28" s="1"/>
  <c r="CC49" i="28" s="1"/>
  <c r="AS45" i="28"/>
  <c r="AY45" i="28" s="1"/>
  <c r="BE45" i="28" s="1"/>
  <c r="BK45" i="28" s="1"/>
  <c r="BQ45" i="28" s="1"/>
  <c r="BW45" i="28" s="1"/>
  <c r="CC45" i="28" s="1"/>
  <c r="AS41" i="28"/>
  <c r="AY41" i="28" s="1"/>
  <c r="BE41" i="28" s="1"/>
  <c r="BK41" i="28" s="1"/>
  <c r="BQ41" i="28" s="1"/>
  <c r="BW41" i="28" s="1"/>
  <c r="CC41" i="28" s="1"/>
  <c r="AS37" i="28"/>
  <c r="AY37" i="28" s="1"/>
  <c r="BE37" i="28" s="1"/>
  <c r="BK37" i="28" s="1"/>
  <c r="BQ37" i="28" s="1"/>
  <c r="BW37" i="28" s="1"/>
  <c r="CC37" i="28" s="1"/>
  <c r="AS33" i="28"/>
  <c r="AY33" i="28" s="1"/>
  <c r="BE33" i="28" s="1"/>
  <c r="BK33" i="28" s="1"/>
  <c r="BQ33" i="28" s="1"/>
  <c r="BW33" i="28" s="1"/>
  <c r="CC33" i="28" s="1"/>
  <c r="AS29" i="28"/>
  <c r="AY29" i="28" s="1"/>
  <c r="BE29" i="28" s="1"/>
  <c r="BK29" i="28" s="1"/>
  <c r="BQ29" i="28" s="1"/>
  <c r="BW29" i="28" s="1"/>
  <c r="CC29" i="28" s="1"/>
  <c r="AS25" i="28"/>
  <c r="AY25" i="28" s="1"/>
  <c r="BE25" i="28" s="1"/>
  <c r="BK25" i="28" s="1"/>
  <c r="BQ25" i="28" s="1"/>
  <c r="BW25" i="28" s="1"/>
  <c r="CC25" i="28" s="1"/>
  <c r="AS21" i="28"/>
  <c r="AY21" i="28" s="1"/>
  <c r="BE21" i="28" s="1"/>
  <c r="BK21" i="28" s="1"/>
  <c r="BQ21" i="28" s="1"/>
  <c r="BW21" i="28" s="1"/>
  <c r="CC21" i="28" s="1"/>
  <c r="AS17" i="28"/>
  <c r="AY17" i="28" s="1"/>
  <c r="BE17" i="28" s="1"/>
  <c r="BK17" i="28" s="1"/>
  <c r="BQ17" i="28" s="1"/>
  <c r="BW17" i="28" s="1"/>
  <c r="CC17" i="28" s="1"/>
  <c r="T8" i="35"/>
  <c r="AZ11" i="31"/>
  <c r="BB11" i="31"/>
  <c r="BF11" i="31"/>
  <c r="BH11" i="31"/>
  <c r="BL11" i="31"/>
  <c r="BN11" i="31"/>
  <c r="N9" i="31"/>
  <c r="T9" i="31" s="1"/>
  <c r="Z9" i="31" s="1"/>
  <c r="AF9" i="31" s="1"/>
  <c r="N10" i="31"/>
  <c r="T10" i="31" s="1"/>
  <c r="Z10" i="31" s="1"/>
  <c r="AF10" i="31" s="1"/>
  <c r="AL10" i="31" s="1"/>
  <c r="AR10" i="31" s="1"/>
  <c r="AX10" i="31" s="1"/>
  <c r="BD10" i="31" s="1"/>
  <c r="BJ10" i="31" s="1"/>
  <c r="BP10" i="31" s="1"/>
  <c r="BV10" i="31" s="1"/>
  <c r="CB10" i="31" s="1"/>
  <c r="M9" i="31"/>
  <c r="S9" i="31" s="1"/>
  <c r="Y9" i="31" s="1"/>
  <c r="AE9" i="31" s="1"/>
  <c r="AK9" i="31" s="1"/>
  <c r="AQ9" i="31" s="1"/>
  <c r="AW9" i="31" s="1"/>
  <c r="BC9" i="31" s="1"/>
  <c r="BI9" i="31" s="1"/>
  <c r="BO9" i="31" s="1"/>
  <c r="BU9" i="31" s="1"/>
  <c r="CA9" i="31" s="1"/>
  <c r="M10" i="31"/>
  <c r="S10" i="31" s="1"/>
  <c r="Y10" i="31" s="1"/>
  <c r="AE10" i="31" s="1"/>
  <c r="AK10" i="31" s="1"/>
  <c r="AQ10" i="31" s="1"/>
  <c r="AW10" i="31" s="1"/>
  <c r="BC10" i="31" s="1"/>
  <c r="BI10" i="31" s="1"/>
  <c r="BO10" i="31" s="1"/>
  <c r="BU10" i="31" s="1"/>
  <c r="CA10" i="31" s="1"/>
  <c r="CC84" i="28" l="1"/>
  <c r="BK24" i="30"/>
  <c r="BQ24" i="30" s="1"/>
  <c r="BW24" i="30" s="1"/>
  <c r="CC24" i="30" s="1"/>
  <c r="BJ10" i="30"/>
  <c r="BP10" i="30" s="1"/>
  <c r="BV10" i="30" s="1"/>
  <c r="CB10" i="30" s="1"/>
  <c r="BP15" i="30"/>
  <c r="BV15" i="30" s="1"/>
  <c r="CB15" i="30" s="1"/>
  <c r="BQ30" i="30"/>
  <c r="BW30" i="30" s="1"/>
  <c r="CC30" i="30" s="1"/>
  <c r="BP24" i="30"/>
  <c r="BV24" i="30" s="1"/>
  <c r="CB24" i="30" s="1"/>
  <c r="BK27" i="30"/>
  <c r="BQ27" i="30" s="1"/>
  <c r="BW27" i="30" s="1"/>
  <c r="CC27" i="30" s="1"/>
  <c r="BQ43" i="30"/>
  <c r="BW43" i="30" s="1"/>
  <c r="CC43" i="30" s="1"/>
  <c r="BQ28" i="30"/>
  <c r="BW28" i="30" s="1"/>
  <c r="CC28" i="30" s="1"/>
  <c r="BQ44" i="30"/>
  <c r="BW44" i="30" s="1"/>
  <c r="CC44" i="30" s="1"/>
  <c r="BP22" i="30"/>
  <c r="BV22" i="30" s="1"/>
  <c r="CB22" i="30" s="1"/>
  <c r="BJ8" i="30"/>
  <c r="BP8" i="30" s="1"/>
  <c r="BV8" i="30" s="1"/>
  <c r="CB8" i="30" s="1"/>
  <c r="BJ13" i="30"/>
  <c r="BP13" i="30" s="1"/>
  <c r="BV13" i="30" s="1"/>
  <c r="CB13" i="30" s="1"/>
  <c r="BK25" i="30"/>
  <c r="BQ25" i="30" s="1"/>
  <c r="BW25" i="30" s="1"/>
  <c r="CC25" i="30" s="1"/>
  <c r="BQ41" i="30"/>
  <c r="BW41" i="30" s="1"/>
  <c r="CC41" i="30" s="1"/>
  <c r="BP19" i="30"/>
  <c r="BV19" i="30" s="1"/>
  <c r="CB19" i="30" s="1"/>
  <c r="BQ34" i="30"/>
  <c r="BW34" i="30" s="1"/>
  <c r="CC34" i="30" s="1"/>
  <c r="BP28" i="30"/>
  <c r="BV28" i="30" s="1"/>
  <c r="CB28" i="30" s="1"/>
  <c r="BQ31" i="30"/>
  <c r="BW31" i="30" s="1"/>
  <c r="CC31" i="30" s="1"/>
  <c r="BP29" i="30"/>
  <c r="BV29" i="30" s="1"/>
  <c r="CB29" i="30" s="1"/>
  <c r="BQ32" i="30"/>
  <c r="BW32" i="30" s="1"/>
  <c r="CC32" i="30" s="1"/>
  <c r="BP17" i="30"/>
  <c r="BV17" i="30" s="1"/>
  <c r="CB17" i="30" s="1"/>
  <c r="BJ11" i="30"/>
  <c r="BP11" i="30" s="1"/>
  <c r="BV11" i="30" s="1"/>
  <c r="CB11" i="30" s="1"/>
  <c r="BQ29" i="30"/>
  <c r="BW29" i="30" s="1"/>
  <c r="CC29" i="30" s="1"/>
  <c r="BP23" i="30"/>
  <c r="BV23" i="30" s="1"/>
  <c r="CB23" i="30" s="1"/>
  <c r="BK22" i="30"/>
  <c r="BQ22" i="30" s="1"/>
  <c r="BW22" i="30" s="1"/>
  <c r="CC22" i="30" s="1"/>
  <c r="BQ38" i="30"/>
  <c r="BW38" i="30" s="1"/>
  <c r="CC38" i="30" s="1"/>
  <c r="BP16" i="30"/>
  <c r="BV16" i="30" s="1"/>
  <c r="CB16" i="30" s="1"/>
  <c r="BQ35" i="30"/>
  <c r="BW35" i="30" s="1"/>
  <c r="CC35" i="30" s="1"/>
  <c r="BP25" i="30"/>
  <c r="BV25" i="30" s="1"/>
  <c r="CB25" i="30" s="1"/>
  <c r="BQ40" i="30"/>
  <c r="BW40" i="30" s="1"/>
  <c r="CC40" i="30" s="1"/>
  <c r="BP18" i="30"/>
  <c r="BV18" i="30" s="1"/>
  <c r="CB18" i="30" s="1"/>
  <c r="BQ37" i="30"/>
  <c r="BW37" i="30" s="1"/>
  <c r="CC37" i="30" s="1"/>
  <c r="BP26" i="30"/>
  <c r="BV26" i="30" s="1"/>
  <c r="CB26" i="30" s="1"/>
  <c r="BQ36" i="30"/>
  <c r="BW36" i="30" s="1"/>
  <c r="CC36" i="30" s="1"/>
  <c r="BP14" i="30"/>
  <c r="BV14" i="30" s="1"/>
  <c r="CB14" i="30" s="1"/>
  <c r="BJ12" i="30"/>
  <c r="BP12" i="30" s="1"/>
  <c r="BV12" i="30" s="1"/>
  <c r="CB12" i="30" s="1"/>
  <c r="BP21" i="30"/>
  <c r="BV21" i="30" s="1"/>
  <c r="CB21" i="30" s="1"/>
  <c r="BQ33" i="30"/>
  <c r="BW33" i="30" s="1"/>
  <c r="CC33" i="30" s="1"/>
  <c r="BP27" i="30"/>
  <c r="BV27" i="30" s="1"/>
  <c r="CB27" i="30" s="1"/>
  <c r="BK26" i="30"/>
  <c r="BQ26" i="30" s="1"/>
  <c r="BW26" i="30" s="1"/>
  <c r="CC26" i="30" s="1"/>
  <c r="BQ42" i="30"/>
  <c r="BW42" i="30" s="1"/>
  <c r="CC42" i="30" s="1"/>
  <c r="BP20" i="30"/>
  <c r="BV20" i="30" s="1"/>
  <c r="CB20" i="30" s="1"/>
  <c r="BK23" i="30"/>
  <c r="BQ23" i="30" s="1"/>
  <c r="BW23" i="30" s="1"/>
  <c r="CC23" i="30" s="1"/>
  <c r="BQ39" i="30"/>
  <c r="BW39" i="30" s="1"/>
  <c r="CC39" i="30" s="1"/>
  <c r="BJ9" i="30"/>
  <c r="BP9" i="30" s="1"/>
  <c r="BV9" i="30" s="1"/>
  <c r="CB9" i="30" s="1"/>
  <c r="Z8" i="35"/>
  <c r="AL9" i="31"/>
  <c r="AR9" i="31" s="1"/>
  <c r="AX9" i="31" s="1"/>
  <c r="BD9" i="31" s="1"/>
  <c r="BJ9" i="31" s="1"/>
  <c r="BP9" i="31" s="1"/>
  <c r="BV9" i="31" s="1"/>
  <c r="CB9" i="31" s="1"/>
  <c r="M84" i="28"/>
  <c r="Q84" i="28"/>
  <c r="S84" i="28"/>
  <c r="Y84" i="28"/>
  <c r="AE84" i="28"/>
  <c r="AI84" i="28"/>
  <c r="AK84" i="28"/>
  <c r="AQ84" i="28"/>
  <c r="AU84" i="28"/>
  <c r="AW84" i="28"/>
  <c r="BC84" i="28"/>
  <c r="BG84" i="28"/>
  <c r="BI84" i="28"/>
  <c r="BS84" i="28"/>
  <c r="BU84" i="28"/>
  <c r="BY84" i="28"/>
  <c r="CA84" i="28"/>
  <c r="K84" i="28"/>
  <c r="W84" i="28" l="1"/>
  <c r="AC84" i="28"/>
  <c r="BM84" i="28"/>
  <c r="AO84" i="28"/>
  <c r="BA84" i="28"/>
  <c r="BO84" i="28"/>
  <c r="AF8" i="35"/>
  <c r="N13" i="35"/>
  <c r="T13" i="35" s="1"/>
  <c r="Z13" i="35" s="1"/>
  <c r="AF13" i="35" s="1"/>
  <c r="AL13" i="35" s="1"/>
  <c r="AR13" i="35" s="1"/>
  <c r="AX13" i="35" s="1"/>
  <c r="M13" i="35"/>
  <c r="S13" i="35" s="1"/>
  <c r="Y13" i="35" s="1"/>
  <c r="AE13" i="35" s="1"/>
  <c r="AK13" i="35" s="1"/>
  <c r="AQ13" i="35" s="1"/>
  <c r="AW13" i="35" s="1"/>
  <c r="BC13" i="35" s="1"/>
  <c r="BI13" i="35" s="1"/>
  <c r="BO13" i="35" s="1"/>
  <c r="BU13" i="35" s="1"/>
  <c r="CA13" i="35" s="1"/>
  <c r="N12" i="35"/>
  <c r="M12" i="35"/>
  <c r="S12" i="35" s="1"/>
  <c r="Y12" i="35" s="1"/>
  <c r="AE12" i="35" s="1"/>
  <c r="AK12" i="35" s="1"/>
  <c r="AQ12" i="35" s="1"/>
  <c r="AW12" i="35" s="1"/>
  <c r="BC12" i="35" s="1"/>
  <c r="BI12" i="35" s="1"/>
  <c r="BO12" i="35" s="1"/>
  <c r="BU12" i="35" s="1"/>
  <c r="CA12" i="35" s="1"/>
  <c r="N14" i="35" l="1"/>
  <c r="AL8" i="35"/>
  <c r="BD13" i="35"/>
  <c r="BJ13" i="35" s="1"/>
  <c r="T12" i="35"/>
  <c r="T14" i="35" s="1"/>
  <c r="AR8" i="35" l="1"/>
  <c r="BP13" i="35"/>
  <c r="O152" i="30"/>
  <c r="Z12" i="35"/>
  <c r="Z14" i="35" s="1"/>
  <c r="AX8" i="35" l="1"/>
  <c r="BV13" i="35"/>
  <c r="AG152" i="30"/>
  <c r="U152" i="30"/>
  <c r="AF12" i="35"/>
  <c r="AF14" i="35" s="1"/>
  <c r="O84" i="28" l="1"/>
  <c r="BD8" i="35"/>
  <c r="BJ8" i="35" s="1"/>
  <c r="CB13" i="35"/>
  <c r="AA152" i="30"/>
  <c r="AL12" i="35"/>
  <c r="AL14" i="35" s="1"/>
  <c r="M12" i="34" l="1"/>
  <c r="BP8" i="35"/>
  <c r="AM152" i="30"/>
  <c r="U84" i="28"/>
  <c r="AR12" i="35"/>
  <c r="AR14" i="35" s="1"/>
  <c r="S12" i="34"/>
  <c r="N11" i="31"/>
  <c r="Y12" i="34" l="1"/>
  <c r="AS152" i="30"/>
  <c r="BV8" i="35"/>
  <c r="AA84" i="28"/>
  <c r="AX12" i="35"/>
  <c r="AX14" i="35" s="1"/>
  <c r="T11" i="31"/>
  <c r="N12" i="27" l="1"/>
  <c r="CB8" i="35"/>
  <c r="AY152" i="30"/>
  <c r="AE12" i="34"/>
  <c r="BD14" i="35"/>
  <c r="AG84" i="28"/>
  <c r="BD12" i="35"/>
  <c r="T12" i="27"/>
  <c r="AK12" i="34" l="1"/>
  <c r="BE152" i="30"/>
  <c r="Z11" i="31"/>
  <c r="AM84" i="28"/>
  <c r="BJ12" i="35"/>
  <c r="BJ14" i="35" s="1"/>
  <c r="Z12" i="27"/>
  <c r="AS84" i="28" l="1"/>
  <c r="BK152" i="30"/>
  <c r="AQ12" i="34"/>
  <c r="AF11" i="31"/>
  <c r="BP12" i="35"/>
  <c r="BP14" i="35" s="1"/>
  <c r="AF12" i="27"/>
  <c r="AY84" i="28" l="1"/>
  <c r="BQ152" i="30"/>
  <c r="AL11" i="31"/>
  <c r="BV12" i="35"/>
  <c r="BV14" i="35" s="1"/>
  <c r="AL12" i="27"/>
  <c r="AW12" i="34" l="1"/>
  <c r="CC152" i="30"/>
  <c r="BW152" i="30"/>
  <c r="AR11" i="31"/>
  <c r="BE84" i="28"/>
  <c r="CB12" i="35"/>
  <c r="CB14" i="35" s="1"/>
  <c r="BC12" i="34"/>
  <c r="AR12" i="27"/>
  <c r="AX11" i="31" l="1"/>
  <c r="BK84" i="28"/>
  <c r="BD11" i="31"/>
  <c r="AX12" i="27"/>
  <c r="BI12" i="34" l="1"/>
  <c r="BQ84" i="28"/>
  <c r="BO12" i="34"/>
  <c r="BJ11" i="31"/>
  <c r="BD12" i="27"/>
  <c r="BU12" i="34" l="1"/>
  <c r="BW84" i="28"/>
  <c r="BP11" i="31"/>
  <c r="BJ12" i="27"/>
  <c r="CA12" i="34" l="1"/>
  <c r="BP12" i="27"/>
  <c r="BV11" i="31" l="1"/>
  <c r="BV12" i="27"/>
  <c r="CB11" i="31" l="1"/>
  <c r="CB12" i="27" l="1"/>
  <c r="C9" i="45" s="1"/>
  <c r="AH185" i="33" l="1"/>
</calcChain>
</file>

<file path=xl/sharedStrings.xml><?xml version="1.0" encoding="utf-8"?>
<sst xmlns="http://schemas.openxmlformats.org/spreadsheetml/2006/main" count="4817" uniqueCount="600">
  <si>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</si>
  <si>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</si>
  <si>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</si>
  <si>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</si>
  <si>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</si>
  <si>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</si>
  <si>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шт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</si>
  <si>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</si>
  <si>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</si>
  <si>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</si>
  <si>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</si>
  <si>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</si>
  <si>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</si>
  <si>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</si>
  <si>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</si>
  <si>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</si>
  <si>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</si>
  <si>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</si>
  <si>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</si>
  <si>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</si>
  <si>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Комп'ютер</t>
  </si>
  <si>
    <t xml:space="preserve"> </t>
  </si>
  <si>
    <t>Монітор</t>
  </si>
  <si>
    <t>Шафа книжкова</t>
  </si>
  <si>
    <t>Асфальтне покриття (школа)</t>
  </si>
  <si>
    <t>Холодильник LG</t>
  </si>
  <si>
    <t>Шафа витяжна</t>
  </si>
  <si>
    <t>Акустична система</t>
  </si>
  <si>
    <t>Роздольне</t>
  </si>
  <si>
    <t>Диван</t>
  </si>
  <si>
    <t xml:space="preserve">Шафа </t>
  </si>
  <si>
    <t>Шафа</t>
  </si>
  <si>
    <t>Загальна кількість дерев школа</t>
  </si>
  <si>
    <t>Загальна кількість кущів школа</t>
  </si>
  <si>
    <t>Підручники</t>
  </si>
  <si>
    <t>Література</t>
  </si>
  <si>
    <t>Методична література</t>
  </si>
  <si>
    <t>Карта</t>
  </si>
  <si>
    <t>Навчальна література</t>
  </si>
  <si>
    <t>Бібліотечний фонд</t>
  </si>
  <si>
    <t>школа</t>
  </si>
  <si>
    <t>Котельня с.Роздольне</t>
  </si>
  <si>
    <t>Мікроскоп</t>
  </si>
  <si>
    <t>Копіювальний апарат</t>
  </si>
  <si>
    <t>Щит баскетбольний</t>
  </si>
  <si>
    <t>Бруси</t>
  </si>
  <si>
    <t>Кінь гімнастичний</t>
  </si>
  <si>
    <t>Піаніно "Україна"</t>
  </si>
  <si>
    <t>Учбовий комп'ютер(комп'ютерний клас)</t>
  </si>
  <si>
    <t>Мультимед комплекс</t>
  </si>
  <si>
    <t>Марміт</t>
  </si>
  <si>
    <t>Електросковорода</t>
  </si>
  <si>
    <t>Електрокотел</t>
  </si>
  <si>
    <t>Ванна посудомийна</t>
  </si>
  <si>
    <t>Духова шафа</t>
  </si>
  <si>
    <t>Електроплита</t>
  </si>
  <si>
    <t>Мобильний ноутбук</t>
  </si>
  <si>
    <t>Телевізор LG</t>
  </si>
  <si>
    <t>Холодильник</t>
  </si>
  <si>
    <t>Насос UPS50-180F3*400V</t>
  </si>
  <si>
    <t>Интерактивна дошка</t>
  </si>
  <si>
    <t>Мультимедійний проектор</t>
  </si>
  <si>
    <t>Холодильник Zanussi</t>
  </si>
  <si>
    <t>Плита електрична 6-комфорна</t>
  </si>
  <si>
    <t>Шафа жарова трикамерна</t>
  </si>
  <si>
    <t>Бензогенератор</t>
  </si>
  <si>
    <t>Машина швейна</t>
  </si>
  <si>
    <t>Щит розподільчий</t>
  </si>
  <si>
    <t>Верстат універсальний</t>
  </si>
  <si>
    <t>Верста токарний</t>
  </si>
  <si>
    <t>Верстат свердлильний</t>
  </si>
  <si>
    <t>Верстат фрезерний</t>
  </si>
  <si>
    <t>Верстат слюсарний</t>
  </si>
  <si>
    <t>Піаніно " Україна"</t>
  </si>
  <si>
    <t>Верстат токарний</t>
  </si>
  <si>
    <t>Аккордеон "Атлас"</t>
  </si>
  <si>
    <t>Контейнер для сміття</t>
  </si>
  <si>
    <t>Баян "Малиш"</t>
  </si>
  <si>
    <t>Комп'ютери</t>
  </si>
  <si>
    <t>Терминал у тимчасове користування</t>
  </si>
  <si>
    <t>Стіл чотиримісний</t>
  </si>
  <si>
    <t>Шафа для одягу</t>
  </si>
  <si>
    <t>Стілець жорсткий</t>
  </si>
  <si>
    <t>Стінка меблева(гарнітур)</t>
  </si>
  <si>
    <t>Кафедра</t>
  </si>
  <si>
    <t>Стіл двотумбовий</t>
  </si>
  <si>
    <t>Книжна шафа</t>
  </si>
  <si>
    <t>Шафа платтяна</t>
  </si>
  <si>
    <t>Стіл письмовий</t>
  </si>
  <si>
    <t>Драбина</t>
  </si>
  <si>
    <t>Підлогове покриття</t>
  </si>
  <si>
    <t>Шафа секційна</t>
  </si>
  <si>
    <t>Стіл однотумбовий</t>
  </si>
  <si>
    <t>Стіл журнальний</t>
  </si>
  <si>
    <t xml:space="preserve">Стілець </t>
  </si>
  <si>
    <t>Тумбочка</t>
  </si>
  <si>
    <t>Ванна для миття посуду</t>
  </si>
  <si>
    <t>Стіл кухоний</t>
  </si>
  <si>
    <t>Табурет</t>
  </si>
  <si>
    <t>Стіл обідній</t>
  </si>
  <si>
    <t>Шафа медична</t>
  </si>
  <si>
    <t>Стіл медичний</t>
  </si>
  <si>
    <t>Набір геометричних тіл</t>
  </si>
  <si>
    <t>Лабораторний набір</t>
  </si>
  <si>
    <t>Набір тіл геометричних</t>
  </si>
  <si>
    <t>Підлогове покриття4,2*0,7</t>
  </si>
  <si>
    <t>Килимова доріжка 4*1</t>
  </si>
  <si>
    <t>Стіл жорсткий</t>
  </si>
  <si>
    <t>Стіл для хімії</t>
  </si>
  <si>
    <t>Килимова доріжка 2*3</t>
  </si>
  <si>
    <t>Система Менделеєва</t>
  </si>
  <si>
    <t>Килимова доріжка 4,05*0,7</t>
  </si>
  <si>
    <t>Войлочне покриття</t>
  </si>
  <si>
    <t>Стіл для іграшок</t>
  </si>
  <si>
    <t>Картина "Буратино"</t>
  </si>
  <si>
    <t>Картина "Незнайка"</t>
  </si>
  <si>
    <t>Картина "Цирк"</t>
  </si>
  <si>
    <t>Покриття підлогове 3*4</t>
  </si>
  <si>
    <t>Стуло жорстке</t>
  </si>
  <si>
    <t>Крісла жорсткі</t>
  </si>
  <si>
    <t>Трибуна</t>
  </si>
  <si>
    <t>Праска</t>
  </si>
  <si>
    <t>Вішак дерев'янний</t>
  </si>
  <si>
    <t>Столи для хімії</t>
  </si>
  <si>
    <t>Ліжко металеве</t>
  </si>
  <si>
    <t>Ліжко дитяче</t>
  </si>
  <si>
    <t>Стелаж бібліотечний</t>
  </si>
  <si>
    <t>Стінка меблева</t>
  </si>
  <si>
    <t>Стінка гарнітур</t>
  </si>
  <si>
    <t>Килимова доріжка 4,4*0,7</t>
  </si>
  <si>
    <t>Стілець</t>
  </si>
  <si>
    <t>Стінка меблева (гарнітур)</t>
  </si>
  <si>
    <t>Підодіяльник</t>
  </si>
  <si>
    <t>Наволочка</t>
  </si>
  <si>
    <t>Подушка</t>
  </si>
  <si>
    <t>Простинь</t>
  </si>
  <si>
    <t>Проектна документація</t>
  </si>
  <si>
    <t>Сценічна завіса</t>
  </si>
  <si>
    <t>Вогнегасники</t>
  </si>
  <si>
    <t>Крісло м'яке</t>
  </si>
  <si>
    <t>Стіл-парта</t>
  </si>
  <si>
    <t>Стілець напівм'який</t>
  </si>
  <si>
    <t>Вогнегасник</t>
  </si>
  <si>
    <t>Полиця</t>
  </si>
  <si>
    <t>Карниз</t>
  </si>
  <si>
    <t xml:space="preserve">Принтер Canon </t>
  </si>
  <si>
    <t>Стільці</t>
  </si>
  <si>
    <t>Вивіска</t>
  </si>
  <si>
    <t>Дошка комбінова 100*300</t>
  </si>
  <si>
    <t>Принтер Canon pixma</t>
  </si>
  <si>
    <t>Мати спортивні</t>
  </si>
  <si>
    <t>Мікрофон</t>
  </si>
  <si>
    <t>Меблі в складі</t>
  </si>
  <si>
    <t>Стіл комп'ютерний для учителя</t>
  </si>
  <si>
    <t>Стіл комп'ютерний для учнів</t>
  </si>
  <si>
    <t>Стільці для учнів</t>
  </si>
  <si>
    <t>Тюль</t>
  </si>
  <si>
    <t>Телефон</t>
  </si>
  <si>
    <t>Крісло для учителя</t>
  </si>
  <si>
    <t>Стілець офісний</t>
  </si>
  <si>
    <t>Додаткове обладнання в комплекті</t>
  </si>
  <si>
    <t>Комплект матеріалів</t>
  </si>
  <si>
    <t>Комплект інструментів класних</t>
  </si>
  <si>
    <t>Лінійка класна 1 метр</t>
  </si>
  <si>
    <t>Комплект осі координат</t>
  </si>
  <si>
    <t>Модель - аплікація числова пряма</t>
  </si>
  <si>
    <t>Набір геометричних тіл демостраційних</t>
  </si>
  <si>
    <t>Набір " Частини цілого на колі</t>
  </si>
  <si>
    <t>Бачок</t>
  </si>
  <si>
    <t>Унітаз</t>
  </si>
  <si>
    <t>Ваги електричні</t>
  </si>
  <si>
    <t>Карниз (2,4 м)</t>
  </si>
  <si>
    <t>Карниз (2,0 м)</t>
  </si>
  <si>
    <t>Карниз (3 м)</t>
  </si>
  <si>
    <t>Компенсатор температурного розряду</t>
  </si>
  <si>
    <t>Лічильник трьохфазний САИ-199 30</t>
  </si>
  <si>
    <t>Тюль (2,0 м)</t>
  </si>
  <si>
    <t>Тюльпан</t>
  </si>
  <si>
    <t>Раковина з ніжкою</t>
  </si>
  <si>
    <t>Лічильник води</t>
  </si>
  <si>
    <t>Сокира велика</t>
  </si>
  <si>
    <t>Регулятор тиску РДГС - 10</t>
  </si>
  <si>
    <t>Лампа</t>
  </si>
  <si>
    <t>Державна символіка "Гімн України"</t>
  </si>
  <si>
    <t>Державна символіка "Прапор України"</t>
  </si>
  <si>
    <t>Державна символіка "Герб України"</t>
  </si>
  <si>
    <t>Стілець чорний (лакований дерев'яний)</t>
  </si>
  <si>
    <t>Вогнегасник ВК 1,4</t>
  </si>
  <si>
    <t>Вогнегасник ВП 5</t>
  </si>
  <si>
    <t>Світильник люмінесцентний (2*36)</t>
  </si>
  <si>
    <t>Програвач</t>
  </si>
  <si>
    <t>Термостат триточечний</t>
  </si>
  <si>
    <t>Насос водяний</t>
  </si>
  <si>
    <t>Дошка комбінована 100*300</t>
  </si>
  <si>
    <t>Стендове обладнання</t>
  </si>
  <si>
    <t>Телевізор</t>
  </si>
  <si>
    <t>Жалюзі</t>
  </si>
  <si>
    <t xml:space="preserve">крісло офісне </t>
  </si>
  <si>
    <t>Факс</t>
  </si>
  <si>
    <t>Принтер  Canon</t>
  </si>
  <si>
    <t>Принтер багатофукціональний</t>
  </si>
  <si>
    <t>Стіл</t>
  </si>
  <si>
    <t>Пательня</t>
  </si>
  <si>
    <t>Пательня велика</t>
  </si>
  <si>
    <t>Печатка з оснащенням</t>
  </si>
  <si>
    <t>Штамп з оснащенням</t>
  </si>
  <si>
    <t>Дошка класна</t>
  </si>
  <si>
    <t>Табуретки</t>
  </si>
  <si>
    <t>Лабрикен</t>
  </si>
  <si>
    <t>Бензотример "Урал" (косарка)</t>
  </si>
  <si>
    <t>Бензокоса</t>
  </si>
  <si>
    <t>Штори</t>
  </si>
  <si>
    <t>М'ясорубка</t>
  </si>
  <si>
    <t>Електроні ваги</t>
  </si>
  <si>
    <t>Сейф</t>
  </si>
  <si>
    <t>Кушетка</t>
  </si>
  <si>
    <t>Водонагрівач Ariston</t>
  </si>
  <si>
    <t>Карнизи</t>
  </si>
  <si>
    <t>Тумба</t>
  </si>
  <si>
    <t>Етажерка</t>
  </si>
  <si>
    <t>Стіл комп'ютерний</t>
  </si>
  <si>
    <t>Світильник</t>
  </si>
  <si>
    <t>Програмне забезпечення</t>
  </si>
  <si>
    <t>Диск "Словник з української мови"</t>
  </si>
  <si>
    <t>село</t>
  </si>
  <si>
    <t xml:space="preserve">школа </t>
  </si>
  <si>
    <t>Село</t>
  </si>
  <si>
    <t>101810004-101810006</t>
  </si>
  <si>
    <t>101710685-101711516</t>
  </si>
  <si>
    <t>101711517-101711607</t>
  </si>
  <si>
    <t>фонд</t>
  </si>
  <si>
    <t>загал.</t>
  </si>
  <si>
    <t>Фонд</t>
  </si>
  <si>
    <t>ін.заходи освіти</t>
  </si>
  <si>
    <t>Проектор Epson X05</t>
  </si>
  <si>
    <t>Ноутбук Dell3552</t>
  </si>
  <si>
    <t xml:space="preserve">ін.зах.освіти </t>
  </si>
  <si>
    <t>Ламінатор</t>
  </si>
  <si>
    <t>Колонка Sven</t>
  </si>
  <si>
    <t>USB накопитель</t>
  </si>
  <si>
    <t>МФУ Epson L 3050</t>
  </si>
  <si>
    <t>Учнівські столи.стільчики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</si>
  <si>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</si>
  <si>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Матеріально відповідальна особа</t>
  </si>
  <si>
    <t>Баланович П.С.</t>
  </si>
  <si>
    <t>Філь О.Г.</t>
  </si>
  <si>
    <t>Хомуленко Ж.</t>
  </si>
  <si>
    <t>Ващук І.В.</t>
  </si>
  <si>
    <t>Матеріально -відповідальна особа</t>
  </si>
  <si>
    <t>матеріально-відповідальна особа</t>
  </si>
  <si>
    <t>Матеріально - відповідальна особа</t>
  </si>
  <si>
    <t>Стіл 4-місний</t>
  </si>
  <si>
    <t>Прийма С.А.</t>
  </si>
  <si>
    <t>Хлистова С.Л.</t>
  </si>
  <si>
    <t>Стасюк О.М.</t>
  </si>
  <si>
    <t>Балог В.М.</t>
  </si>
  <si>
    <t>матеріально -відповідальна осолба</t>
  </si>
  <si>
    <t>Глущенко Л.В.</t>
  </si>
  <si>
    <t>Балун Л.П.</t>
  </si>
  <si>
    <t>Системний блок</t>
  </si>
  <si>
    <t>спец.</t>
  </si>
  <si>
    <t>Консоль</t>
  </si>
  <si>
    <t>Дошка стандарт 5-поверхонь 3000*1000- комбі с розр.(школа)</t>
  </si>
  <si>
    <t>Танграм</t>
  </si>
  <si>
    <t>Математичні ваги</t>
  </si>
  <si>
    <t>Набір мірного посуду пластиковий</t>
  </si>
  <si>
    <t>Глобус 220 мм фізичний</t>
  </si>
  <si>
    <t xml:space="preserve">Доска сухостираєма 80х120 </t>
  </si>
  <si>
    <t>Набір пісочних годинників(1,2,5)</t>
  </si>
  <si>
    <t>Мікроскоп студенстський</t>
  </si>
  <si>
    <t>Абакус Тато</t>
  </si>
  <si>
    <t>Дроби магнитні дерев'яні</t>
  </si>
  <si>
    <t>Годинник Великий демонстраційний</t>
  </si>
  <si>
    <t>Набір карт (дитяча карта України,світу)</t>
  </si>
  <si>
    <t>Набір Одиниці об'єму</t>
  </si>
  <si>
    <t>Математичний планшет (дерево 5*5)</t>
  </si>
  <si>
    <t>Геометричні тіла пластик</t>
  </si>
  <si>
    <t>Набір Музичних інструментів Bino</t>
  </si>
  <si>
    <t>Лічильний матеріал</t>
  </si>
  <si>
    <t>Ляльковий театр (п'ять персонажів)</t>
  </si>
  <si>
    <t>Магникон 118 дет.</t>
  </si>
  <si>
    <t>Планшет Samsung SM - T 56 W</t>
  </si>
  <si>
    <t>Чехол 10"</t>
  </si>
  <si>
    <t>111304004-111304007</t>
  </si>
  <si>
    <t>111304011-111304016</t>
  </si>
  <si>
    <t>111304017-111304028</t>
  </si>
  <si>
    <t>111304029-111304030</t>
  </si>
  <si>
    <t>111304035-111304067</t>
  </si>
  <si>
    <t>111304076-111304079</t>
  </si>
  <si>
    <t>111304080-111304094</t>
  </si>
  <si>
    <t>111304095-111304118</t>
  </si>
  <si>
    <t>111304119-111304138</t>
  </si>
  <si>
    <t>111304139-111304152</t>
  </si>
  <si>
    <t>111304153-111304158</t>
  </si>
  <si>
    <t>111304160-111304167</t>
  </si>
  <si>
    <t>111304168-111304175</t>
  </si>
  <si>
    <t>111304177-111304178</t>
  </si>
  <si>
    <t>111304180-111304186</t>
  </si>
  <si>
    <t>111304187-111304192</t>
  </si>
  <si>
    <t>111304194-111304198</t>
  </si>
  <si>
    <t>111304202-111304204</t>
  </si>
  <si>
    <t>111304205-111304210</t>
  </si>
  <si>
    <t>111304211-111304221</t>
  </si>
  <si>
    <t>111304225-111304307</t>
  </si>
  <si>
    <t>111304308-111304309</t>
  </si>
  <si>
    <t>111304310-111304311</t>
  </si>
  <si>
    <t>111304312-111304361</t>
  </si>
  <si>
    <t>111304368-111304377</t>
  </si>
  <si>
    <t>111304378-111304386</t>
  </si>
  <si>
    <t>111304387-111304388</t>
  </si>
  <si>
    <t>111304396-111304398</t>
  </si>
  <si>
    <t>111304399-111304402</t>
  </si>
  <si>
    <t>111304404-111304415</t>
  </si>
  <si>
    <t>111304424-111304426</t>
  </si>
  <si>
    <t>111304427-111304431</t>
  </si>
  <si>
    <t>111304432-111304437</t>
  </si>
  <si>
    <t>111304438-111304447</t>
  </si>
  <si>
    <t>111304453-111304456</t>
  </si>
  <si>
    <t>111304458-111304462</t>
  </si>
  <si>
    <t>111304465-111304488</t>
  </si>
  <si>
    <t>1113060003-1113060004</t>
  </si>
  <si>
    <t>1113060050-1113060051</t>
  </si>
  <si>
    <t>1113060112-1113060139</t>
  </si>
  <si>
    <t>1113060149-1113060176</t>
  </si>
  <si>
    <t>1113060178-1113060179</t>
  </si>
  <si>
    <t>1113060180-1113060181</t>
  </si>
  <si>
    <t>1113060183-1113060184</t>
  </si>
  <si>
    <t>1113060007-1113060037</t>
  </si>
  <si>
    <t>Проектор Epson EB-S05</t>
  </si>
  <si>
    <t>1113060189-1113060214</t>
  </si>
  <si>
    <t>Комплект шкільних меблів: стіл + стілець</t>
  </si>
  <si>
    <t>Проектор</t>
  </si>
  <si>
    <t>Клавіатура А4</t>
  </si>
  <si>
    <t>Миш USB</t>
  </si>
  <si>
    <t>Тумба мобільна</t>
  </si>
  <si>
    <t>Шафа для одягу 1200мм</t>
  </si>
  <si>
    <t>1113060215-1113060218</t>
  </si>
  <si>
    <t>1113060222-1113060229</t>
  </si>
  <si>
    <t>Стіл демонстраційний</t>
  </si>
  <si>
    <t>Стіл робочий</t>
  </si>
  <si>
    <t>Комбінована магнітна дошка 100 х3 00 см</t>
  </si>
  <si>
    <t>Комбінована магнітна дошка 120 х 400 см</t>
  </si>
  <si>
    <t>Стелаж 400*500*2000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</si>
  <si>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</si>
  <si>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</si>
  <si>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</si>
  <si>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</si>
  <si>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</si>
  <si>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</si>
  <si>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</si>
  <si>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</si>
  <si>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</si>
  <si>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</si>
  <si>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</si>
  <si>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</si>
  <si>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</si>
  <si>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</si>
  <si>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</si>
  <si>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</si>
  <si>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</si>
  <si>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</si>
  <si>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</si>
  <si>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</si>
  <si>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 01.01.2021  р.</t>
  </si>
  <si>
    <t>залишок  на 01.02.2020  р.</t>
  </si>
  <si>
    <t>залишок  на 01.03.2020  р.</t>
  </si>
  <si>
    <t>залишок  на 01.01.2020  р.</t>
  </si>
  <si>
    <t>залишок  на  01.11.2020 р.</t>
  </si>
  <si>
    <t>залишок  на  01.12.2020  р.</t>
  </si>
  <si>
    <t>залишок  на 01.07.2020р.</t>
  </si>
  <si>
    <t>Акустика SVEN MS 305</t>
  </si>
  <si>
    <t>Принтер Xerox 3025B1</t>
  </si>
  <si>
    <t>Комплект меблів учнівських(парта+стілець)</t>
  </si>
  <si>
    <t>к-кт</t>
  </si>
  <si>
    <t>Проектор ЕВ-Х05</t>
  </si>
  <si>
    <t>101490161-101490162</t>
  </si>
  <si>
    <t>1113060255-1113060256</t>
  </si>
  <si>
    <t>1113060258-1113060259</t>
  </si>
  <si>
    <t>1113060260-1113060265</t>
  </si>
  <si>
    <t>Шафа 2100*700</t>
  </si>
  <si>
    <t>Шафа 1700*700</t>
  </si>
  <si>
    <t>Шафа 2100*600</t>
  </si>
  <si>
    <t>Шафа 1500*800</t>
  </si>
  <si>
    <t>Шафа 900*600</t>
  </si>
  <si>
    <t>Шафа 1900*1200</t>
  </si>
  <si>
    <t xml:space="preserve"> Шафа кутова</t>
  </si>
  <si>
    <t>Шафа 2100*400</t>
  </si>
  <si>
    <t>Шафа 1200</t>
  </si>
  <si>
    <t>Шафа одягова для роздягальні</t>
  </si>
  <si>
    <t>Тумба 1400</t>
  </si>
  <si>
    <t>1113060266-1113060267</t>
  </si>
  <si>
    <t>1113060269-1113060270</t>
  </si>
  <si>
    <t>1113060273-1113060274</t>
  </si>
  <si>
    <t>1113060278-1113060279</t>
  </si>
  <si>
    <t>1113060280-1113060281</t>
  </si>
  <si>
    <t>1113060288-1113060292</t>
  </si>
  <si>
    <t>1113060295-1113060296</t>
  </si>
  <si>
    <t xml:space="preserve">Полка навісна для черпаків,половників </t>
  </si>
  <si>
    <t>Набір ножів різнокольорових НАССР(6 шт)</t>
  </si>
  <si>
    <t>Ваги фасувальні до 3 кг</t>
  </si>
  <si>
    <t>Стіл виробничий 1200*600*850(з бортом на 1 полицю) для сирої риби та м'яса</t>
  </si>
  <si>
    <t xml:space="preserve">Стіл виробничий 1300*600*850(з бортом на 1 полицю) </t>
  </si>
  <si>
    <t xml:space="preserve">Стіл виробничий 1200*600*850(з бортом на 1 полицю) </t>
  </si>
  <si>
    <t>Стілаж промисловий 1500*500*1800 5 полиць</t>
  </si>
  <si>
    <t>Стілаж для сушіння посуду 1000*325*1600 4 полки, 2 під стакани, 2 під тарілки</t>
  </si>
  <si>
    <t>Електрична сковорода СЕС - 0,2</t>
  </si>
  <si>
    <t>1113060308-1113060309</t>
  </si>
  <si>
    <t>1113060310-1113060313</t>
  </si>
  <si>
    <t>1113060314-1113060316</t>
  </si>
  <si>
    <t>1113060321-1113060322</t>
  </si>
  <si>
    <t>1113060323-1113060327</t>
  </si>
  <si>
    <t>Лавка</t>
  </si>
  <si>
    <t>Мийка для продуктів (овочів) стіл-мийка 1200х600х850 без полиці</t>
  </si>
  <si>
    <t>Мийка 3х секційна 1500х600х850</t>
  </si>
  <si>
    <t>Комплект аксесуарів до ПК(клавіатура+миша)</t>
  </si>
  <si>
    <t>Монитор вчителя 24" НР</t>
  </si>
  <si>
    <t>Монітор учня 21,5" НР</t>
  </si>
  <si>
    <t>крісла " Поло"</t>
  </si>
  <si>
    <t>крісла "Менеджер"</t>
  </si>
  <si>
    <t>Кришка для парти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</si>
  <si>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</si>
  <si>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Персональний комп'ютер (системний блок) "Міцний" ПК17 процесор INTEL Core i5 9400 корпус стандарт РС 4500+ бж 450W MSI H3 10 M PRO-VDH PLUS DDRA4 16 GB 2666 MHz</t>
  </si>
  <si>
    <t>Персональні комп'ютери(системний блок) "Фаховий"ПК17 корпус  PC4500 стандарт + бж 450WПроцесор  INTEL Core і3 8100 MSI H310M PRO-VDH PLUS DDR4 8 GB 2400 MHz SSD 2,5" 256 GB</t>
  </si>
  <si>
    <t xml:space="preserve">         </t>
  </si>
  <si>
    <t>101490164-101490178</t>
  </si>
  <si>
    <t>1113060328-1113060332</t>
  </si>
  <si>
    <t>1113060335-1113060350</t>
  </si>
  <si>
    <t>1113060351-1113060352</t>
  </si>
  <si>
    <t>1113060353-1113060367</t>
  </si>
  <si>
    <t>1113060368-1113060382</t>
  </si>
  <si>
    <t>1113060383-1113060384</t>
  </si>
  <si>
    <t>1113060385-1113060395</t>
  </si>
  <si>
    <t>1113060398-1113060411</t>
  </si>
  <si>
    <t xml:space="preserve">  </t>
  </si>
  <si>
    <t xml:space="preserve">Разом </t>
  </si>
  <si>
    <t xml:space="preserve">ціна </t>
  </si>
  <si>
    <t>Металобрухт</t>
  </si>
  <si>
    <t>1518    школа</t>
  </si>
  <si>
    <t>школа Р</t>
  </si>
  <si>
    <t>Стіл учнівський</t>
  </si>
  <si>
    <t>Харьковська С.</t>
  </si>
  <si>
    <t>Дошка магнітна</t>
  </si>
  <si>
    <t>Зотова О.В.</t>
  </si>
  <si>
    <t>Стілець дерево- металевий</t>
  </si>
  <si>
    <t>Сито грунтове</t>
  </si>
  <si>
    <t>Торс людини</t>
  </si>
  <si>
    <t>Череп людини</t>
  </si>
  <si>
    <t>Дєєва Т.М.</t>
  </si>
  <si>
    <t>Парта</t>
  </si>
  <si>
    <t>Парти</t>
  </si>
  <si>
    <t>Парта шкільна</t>
  </si>
  <si>
    <t>Дзеркало</t>
  </si>
  <si>
    <t>Кошик для сміття</t>
  </si>
  <si>
    <t>Барабаш Н.І</t>
  </si>
  <si>
    <t>Радіатор масляний</t>
  </si>
  <si>
    <t>Кабель до принтеру</t>
  </si>
  <si>
    <t>Стілець дерево металевий</t>
  </si>
  <si>
    <t>Стілець полум'який</t>
  </si>
  <si>
    <t>Антресоль</t>
  </si>
  <si>
    <t>Гиря 16 кг.</t>
  </si>
  <si>
    <t>Гиря 24 кг.</t>
  </si>
  <si>
    <t>Гиря 8 кг.</t>
  </si>
  <si>
    <t>Граната 50 гр.</t>
  </si>
  <si>
    <t>Канат для перетягування</t>
  </si>
  <si>
    <t>Козел гімнастичний</t>
  </si>
  <si>
    <t>Мати гімнастичні</t>
  </si>
  <si>
    <t>Мостик</t>
  </si>
  <si>
    <t>Перекладина</t>
  </si>
  <si>
    <t>Палочки</t>
  </si>
  <si>
    <t>Лава дерев'яна</t>
  </si>
  <si>
    <t>Стінка шведська</t>
  </si>
  <si>
    <t>Стійка волейбольна</t>
  </si>
  <si>
    <t>Шахмати</t>
  </si>
  <si>
    <t>Штанга</t>
  </si>
  <si>
    <t>Ядро 4 кг.</t>
  </si>
  <si>
    <t>Шашки</t>
  </si>
  <si>
    <t>Географія</t>
  </si>
  <si>
    <t>Книжкова полка</t>
  </si>
  <si>
    <t>Кубок спортивний</t>
  </si>
  <si>
    <t>Полка книжкова</t>
  </si>
  <si>
    <t>Стул напівм'який</t>
  </si>
  <si>
    <t>Стул дерево металевий</t>
  </si>
  <si>
    <t>Екран великий</t>
  </si>
  <si>
    <t>Карта світу</t>
  </si>
  <si>
    <t>Модель сталоктичної печери</t>
  </si>
  <si>
    <t>Стіл навчальний</t>
  </si>
  <si>
    <t>Годинник настінний</t>
  </si>
  <si>
    <t xml:space="preserve">Годинник </t>
  </si>
  <si>
    <t>Носова О.В.</t>
  </si>
  <si>
    <t>Парти шкільні</t>
  </si>
  <si>
    <t>Вішалка металева</t>
  </si>
  <si>
    <t>Книжна поличка</t>
  </si>
  <si>
    <t>Лобанова Л.М.</t>
  </si>
  <si>
    <t>Фіщук О.М.</t>
  </si>
  <si>
    <t>Лепська Т.В.</t>
  </si>
  <si>
    <t>Швец Я.О.</t>
  </si>
  <si>
    <t>Стіл парта</t>
  </si>
  <si>
    <t>Стіл двухтумбовий</t>
  </si>
  <si>
    <t>Дошка обробна</t>
  </si>
  <si>
    <t>Ємкість для води</t>
  </si>
  <si>
    <t>Казан (15л)</t>
  </si>
  <si>
    <t>Казан (20л)</t>
  </si>
  <si>
    <t>Каструля</t>
  </si>
  <si>
    <t>Каструля (40л)</t>
  </si>
  <si>
    <t>Каструля алюмінієва (10 л)</t>
  </si>
  <si>
    <t>Каструля алюмінієва (20л)</t>
  </si>
  <si>
    <t>Каструля ємальована (40л)</t>
  </si>
  <si>
    <t>Ковшик</t>
  </si>
  <si>
    <t>Миски пластмасові</t>
  </si>
  <si>
    <t>Миска пластмасова (5л)</t>
  </si>
  <si>
    <t>Набір ножів</t>
  </si>
  <si>
    <t>Ополоник</t>
  </si>
  <si>
    <t>Піднос</t>
  </si>
  <si>
    <t>Сушилка для ложок</t>
  </si>
  <si>
    <t>Табуретки на металевому аркасі</t>
  </si>
  <si>
    <t>Тарілка глибока</t>
  </si>
  <si>
    <t>Тарілка мілка</t>
  </si>
  <si>
    <t>Товкач</t>
  </si>
  <si>
    <t>Чайник</t>
  </si>
  <si>
    <t>Чашка</t>
  </si>
  <si>
    <t>Миска харчова пластмасова</t>
  </si>
  <si>
    <t>Чашки</t>
  </si>
  <si>
    <t>Ваза для квітів</t>
  </si>
  <si>
    <t>Корзина для сміття</t>
  </si>
  <si>
    <t>Стіл-приставка</t>
  </si>
  <si>
    <t>Стул м'який</t>
  </si>
  <si>
    <t>Стіл- парта</t>
  </si>
  <si>
    <t>Блок живлення</t>
  </si>
  <si>
    <t xml:space="preserve">Вішалка </t>
  </si>
  <si>
    <t>Граблі</t>
  </si>
  <si>
    <t>Ліжко дерев'яне</t>
  </si>
  <si>
    <t>Лопата штикова</t>
  </si>
  <si>
    <t>Лопата совкова</t>
  </si>
  <si>
    <t>Вогнегасник ОП-6</t>
  </si>
  <si>
    <t>Вогнегасник ОУЗ</t>
  </si>
  <si>
    <t>Підставка</t>
  </si>
  <si>
    <t>Портьєри</t>
  </si>
  <si>
    <t>Рубанки дерев'яні</t>
  </si>
  <si>
    <t>Світильник НСП</t>
  </si>
  <si>
    <t>Світильник БКА</t>
  </si>
  <si>
    <t>Світильники</t>
  </si>
  <si>
    <t xml:space="preserve">Стіл-парта </t>
  </si>
  <si>
    <t>Лещата слюсарні</t>
  </si>
  <si>
    <t>Топор</t>
  </si>
  <si>
    <t>Рівень</t>
  </si>
  <si>
    <t>Стінка для лазання</t>
  </si>
  <si>
    <t>Світильник 2*36</t>
  </si>
  <si>
    <t>Турник</t>
  </si>
  <si>
    <t>Турник з 3-х части</t>
  </si>
  <si>
    <t>Ворота футбол невеликі</t>
  </si>
  <si>
    <t>Ворота футбольні малі</t>
  </si>
  <si>
    <t>Щит баскетбольний (без кільця)</t>
  </si>
  <si>
    <t>Дитяча стінка для лазання</t>
  </si>
  <si>
    <t>Дитяча ракета</t>
  </si>
  <si>
    <t>Миска алюмінієва (8,5л)</t>
  </si>
  <si>
    <t>Лопата</t>
  </si>
  <si>
    <t>Віник</t>
  </si>
  <si>
    <t>Відро оцинковане 10л.</t>
  </si>
  <si>
    <t>Відро оцинковане 12л.</t>
  </si>
  <si>
    <t>Мітла пласт.з ручкою</t>
  </si>
  <si>
    <t>Швабра дерев'яна</t>
  </si>
  <si>
    <t>Лопата для прибирання снігу</t>
  </si>
  <si>
    <t>Відро пластмасове чорне (10л)</t>
  </si>
  <si>
    <t>Балун Д.</t>
  </si>
  <si>
    <t>Шафа для посібників</t>
  </si>
  <si>
    <t>Пізнавальна гра</t>
  </si>
  <si>
    <t>Стіл - парта</t>
  </si>
  <si>
    <t>Манекен</t>
  </si>
  <si>
    <t>Стол</t>
  </si>
  <si>
    <t>Зотова О.В. -2 Дєєва Т.М.-1</t>
  </si>
  <si>
    <t>Швейна машинка А786290</t>
  </si>
  <si>
    <t>Електрорушник</t>
  </si>
  <si>
    <t xml:space="preserve">Полка </t>
  </si>
  <si>
    <t>Шафа для іграшок</t>
  </si>
  <si>
    <t>Міняйло О.В.</t>
  </si>
  <si>
    <t>Гальванометр</t>
  </si>
  <si>
    <t>Динамометр</t>
  </si>
  <si>
    <t>Модель зупер</t>
  </si>
  <si>
    <t>Дошка для креслення</t>
  </si>
  <si>
    <t>Зотова О.В.-9 Хлистова С.Л.-1</t>
  </si>
  <si>
    <t>Гвинтівка МК (навчальна)</t>
  </si>
  <si>
    <t>Гвинтівка ПМ (навчальна)</t>
  </si>
  <si>
    <t>Пістолет ИЖПМ(навчальний)</t>
  </si>
  <si>
    <t>Протигази</t>
  </si>
  <si>
    <t>Стіл настольно-тенісний</t>
  </si>
  <si>
    <t>Скакалка</t>
  </si>
  <si>
    <t>ціна</t>
  </si>
  <si>
    <t>Знос</t>
  </si>
  <si>
    <t>Термін використання</t>
  </si>
  <si>
    <t>Будівлі споруди та передавальні пристрої. Загальноосвітня школа</t>
  </si>
  <si>
    <t>с.Роздольне</t>
  </si>
  <si>
    <t>Машини та обладнання. Загальноосвітня школа</t>
  </si>
  <si>
    <t>Інструменти, прилади,інвентар. Загальноосвітня школа</t>
  </si>
  <si>
    <t>Тварини та багаторічні насадження. Загальноосвітня школа</t>
  </si>
  <si>
    <t>Інші основні засоби. Загальосвітня школа</t>
  </si>
  <si>
    <t>Бібліотечні фонди. Загальноосвітня школа</t>
  </si>
  <si>
    <t>Малоцінні необоротні матеріальні активи. Загальноосвітня школа</t>
  </si>
  <si>
    <t>Інші нематеріальні активи. Загальноосвятня школа</t>
  </si>
  <si>
    <t>Інші виробничі запаси. Загальноосвітня школа</t>
  </si>
  <si>
    <t>Малоцінні та швидкозношувальні предмети. Загальноосвітня школа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</si>
</sst>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0" borderId="2" xfId="0" applyBorder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5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/>
    <xf numFmtId="0" fontId="5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5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2" fontId="5" fillId="3" borderId="2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8" fillId="0" borderId="0" xfId="0" applyFont="1"/>
    <xf numFmtId="0" fontId="9" fillId="4" borderId="2" xfId="0" applyFont="1" applyFill="1" applyBorder="1" applyAlignment="1">
      <alignment horizontal="center"/>
    </xf>
    <xf numFmtId="2" fontId="9" fillId="4" borderId="2" xfId="0" applyNumberFormat="1" applyFont="1" applyFill="1" applyBorder="1"/>
    <xf numFmtId="0" fontId="9" fillId="4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right" vertical="center"/>
    </xf>
    <xf numFmtId="0" fontId="6" fillId="4" borderId="4" xfId="0" applyFont="1" applyFill="1" applyBorder="1" applyAlignment="1">
      <alignment horizontal="center" vertical="center" textRotation="90" wrapText="1"/>
    </xf>
    <xf numFmtId="2" fontId="4" fillId="4" borderId="2" xfId="0" applyNumberFormat="1" applyFont="1" applyFill="1" applyBorder="1"/>
    <xf numFmtId="0" fontId="0" fillId="4" borderId="0" xfId="0" applyFill="1"/>
    <xf numFmtId="2" fontId="9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8" fillId="3" borderId="0" xfId="0" applyFont="1" applyFill="1"/>
    <xf numFmtId="0" fontId="5" fillId="0" borderId="10" xfId="0" applyFont="1" applyBorder="1"/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2" fontId="5" fillId="3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/>
    <xf numFmtId="2" fontId="5" fillId="3" borderId="3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/>
    </xf>
    <xf numFmtId="2" fontId="5" fillId="3" borderId="3" xfId="0" applyNumberFormat="1" applyFont="1" applyFill="1" applyBorder="1"/>
    <xf numFmtId="0" fontId="0" fillId="3" borderId="0" xfId="0" applyFont="1" applyFill="1"/>
    <xf numFmtId="2" fontId="0" fillId="0" borderId="0" xfId="0" applyNumberFormat="1"/>
    <xf numFmtId="0" fontId="5" fillId="2" borderId="8" xfId="0" applyFont="1" applyFill="1" applyBorder="1"/>
    <xf numFmtId="0" fontId="7" fillId="2" borderId="8" xfId="0" applyFont="1" applyFill="1" applyBorder="1"/>
    <xf numFmtId="0" fontId="5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right"/>
    </xf>
    <xf numFmtId="0" fontId="5" fillId="2" borderId="2" xfId="0" applyFont="1" applyFill="1" applyBorder="1" applyAlignment="1">
      <alignment horizontal="center" vertical="center"/>
    </xf>
    <xf numFmtId="0" fontId="0" fillId="3" borderId="0" xfId="0" applyFill="1"/>
    <xf numFmtId="2" fontId="5" fillId="3" borderId="2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right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/>
    <xf numFmtId="0" fontId="5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9" fillId="0" borderId="2" xfId="0" applyNumberFormat="1" applyFont="1" applyBorder="1"/>
    <xf numFmtId="2" fontId="9" fillId="0" borderId="2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right" vertical="center"/>
    </xf>
    <xf numFmtId="0" fontId="7" fillId="0" borderId="8" xfId="0" applyFont="1" applyBorder="1"/>
    <xf numFmtId="2" fontId="7" fillId="3" borderId="2" xfId="0" applyNumberFormat="1" applyFont="1" applyFill="1" applyBorder="1" applyAlignment="1">
      <alignment horizontal="center"/>
    </xf>
    <xf numFmtId="0" fontId="5" fillId="0" borderId="4" xfId="0" applyFont="1" applyBorder="1" applyAlignment="1"/>
    <xf numFmtId="0" fontId="5" fillId="0" borderId="2" xfId="0" applyFont="1" applyBorder="1" applyAlignment="1"/>
    <xf numFmtId="2" fontId="5" fillId="0" borderId="4" xfId="0" applyNumberFormat="1" applyFont="1" applyBorder="1" applyAlignment="1">
      <alignment horizontal="right" vertical="center"/>
    </xf>
    <xf numFmtId="2" fontId="5" fillId="0" borderId="3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textRotation="90" wrapText="1"/>
    </xf>
    <xf numFmtId="0" fontId="16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2" fillId="4" borderId="2" xfId="0" applyFont="1" applyFill="1" applyBorder="1"/>
    <xf numFmtId="0" fontId="2" fillId="0" borderId="5" xfId="0" applyFont="1" applyBorder="1" applyAlignment="1">
      <alignment horizontal="center" vertical="center"/>
    </xf>
    <xf numFmtId="2" fontId="5" fillId="3" borderId="5" xfId="0" applyNumberFormat="1" applyFont="1" applyFill="1" applyBorder="1"/>
    <xf numFmtId="0" fontId="4" fillId="4" borderId="11" xfId="0" applyFont="1" applyFill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right" vertical="center"/>
    </xf>
    <xf numFmtId="2" fontId="4" fillId="4" borderId="12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/>
    </xf>
    <xf numFmtId="2" fontId="5" fillId="0" borderId="5" xfId="0" applyNumberFormat="1" applyFont="1" applyBorder="1"/>
    <xf numFmtId="0" fontId="5" fillId="3" borderId="2" xfId="0" applyFont="1" applyFill="1" applyBorder="1" applyAlignment="1">
      <alignment vertical="center"/>
    </xf>
    <xf numFmtId="2" fontId="5" fillId="3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2" fontId="5" fillId="3" borderId="5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3" borderId="2" xfId="0" applyFont="1" applyFill="1" applyBorder="1"/>
    <xf numFmtId="2" fontId="9" fillId="3" borderId="2" xfId="0" applyNumberFormat="1" applyFont="1" applyFill="1" applyBorder="1"/>
    <xf numFmtId="2" fontId="9" fillId="3" borderId="4" xfId="0" applyNumberFormat="1" applyFont="1" applyFill="1" applyBorder="1"/>
    <xf numFmtId="2" fontId="9" fillId="3" borderId="3" xfId="0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/>
    </xf>
    <xf numFmtId="0" fontId="9" fillId="3" borderId="5" xfId="0" applyFont="1" applyFill="1" applyBorder="1"/>
    <xf numFmtId="2" fontId="9" fillId="3" borderId="5" xfId="0" applyNumberFormat="1" applyFont="1" applyFill="1" applyBorder="1"/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5" fillId="2" borderId="8" xfId="0" applyFont="1" applyFill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Font="1"/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12" fillId="4" borderId="4" xfId="0" applyFont="1" applyFill="1" applyBorder="1"/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6" borderId="0" xfId="0" applyFill="1"/>
    <xf numFmtId="2" fontId="5" fillId="6" borderId="2" xfId="0" applyNumberFormat="1" applyFont="1" applyFill="1" applyBorder="1"/>
    <xf numFmtId="2" fontId="5" fillId="6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0" xfId="0" applyNumberFormat="1" applyFont="1"/>
    <xf numFmtId="2" fontId="9" fillId="0" borderId="0" xfId="0" applyNumberFormat="1" applyFont="1"/>
    <xf numFmtId="0" fontId="2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9" xfId="0" applyFont="1" applyFill="1" applyBorder="1"/>
    <xf numFmtId="0" fontId="5" fillId="2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9" fillId="0" borderId="4" xfId="0" applyNumberFormat="1" applyFont="1" applyBorder="1" applyAlignment="1">
      <alignment horizontal="right"/>
    </xf>
    <xf numFmtId="2" fontId="9" fillId="0" borderId="4" xfId="0" applyNumberFormat="1" applyFont="1" applyBorder="1"/>
    <xf numFmtId="0" fontId="11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/>
    <xf numFmtId="0" fontId="5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right"/>
    </xf>
    <xf numFmtId="2" fontId="9" fillId="0" borderId="3" xfId="0" applyNumberFormat="1" applyFont="1" applyBorder="1"/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2" fontId="9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4" borderId="2" xfId="0" applyFont="1" applyFill="1" applyBorder="1" applyAlignment="1">
      <alignment horizontal="center"/>
    </xf>
    <xf numFmtId="2" fontId="18" fillId="4" borderId="2" xfId="0" applyNumberFormat="1" applyFont="1" applyFill="1" applyBorder="1"/>
    <xf numFmtId="0" fontId="18" fillId="4" borderId="2" xfId="0" applyFont="1" applyFill="1" applyBorder="1" applyAlignment="1">
      <alignment horizontal="center" vertical="center"/>
    </xf>
    <xf numFmtId="2" fontId="18" fillId="4" borderId="2" xfId="0" applyNumberFormat="1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/>
    </xf>
    <xf numFmtId="2" fontId="18" fillId="4" borderId="4" xfId="0" applyNumberFormat="1" applyFont="1" applyFill="1" applyBorder="1"/>
    <xf numFmtId="0" fontId="18" fillId="4" borderId="4" xfId="0" applyFont="1" applyFill="1" applyBorder="1"/>
    <xf numFmtId="2" fontId="18" fillId="4" borderId="4" xfId="0" applyNumberFormat="1" applyFont="1" applyFill="1" applyBorder="1" applyAlignment="1">
      <alignment horizontal="center" vertical="center"/>
    </xf>
    <xf numFmtId="0" fontId="18" fillId="4" borderId="2" xfId="0" applyFont="1" applyFill="1" applyBorder="1"/>
    <xf numFmtId="0" fontId="2" fillId="3" borderId="2" xfId="0" applyFont="1" applyFill="1" applyBorder="1"/>
    <xf numFmtId="0" fontId="18" fillId="4" borderId="4" xfId="0" applyFont="1" applyFill="1" applyBorder="1" applyAlignment="1">
      <alignment horizontal="center" vertical="center"/>
    </xf>
    <xf numFmtId="2" fontId="18" fillId="4" borderId="4" xfId="0" applyNumberFormat="1" applyFont="1" applyFill="1" applyBorder="1" applyAlignment="1">
      <alignment horizontal="right" vertical="center"/>
    </xf>
    <xf numFmtId="2" fontId="5" fillId="3" borderId="13" xfId="0" applyNumberFormat="1" applyFont="1" applyFill="1" applyBorder="1" applyAlignment="1">
      <alignment horizontal="center" vertical="center"/>
    </xf>
    <xf numFmtId="2" fontId="5" fillId="3" borderId="7" xfId="0" applyNumberFormat="1" applyFont="1" applyFill="1" applyBorder="1" applyAlignment="1">
      <alignment horizontal="center" vertical="center"/>
    </xf>
    <xf numFmtId="2" fontId="5" fillId="3" borderId="18" xfId="0" applyNumberFormat="1" applyFont="1" applyFill="1" applyBorder="1" applyAlignment="1">
      <alignment horizontal="center" vertical="center"/>
    </xf>
    <xf numFmtId="2" fontId="4" fillId="4" borderId="19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vertical="center"/>
    </xf>
    <xf numFmtId="0" fontId="18" fillId="4" borderId="15" xfId="0" applyFont="1" applyFill="1" applyBorder="1" applyAlignment="1">
      <alignment horizontal="center"/>
    </xf>
    <xf numFmtId="0" fontId="18" fillId="4" borderId="11" xfId="0" applyFont="1" applyFill="1" applyBorder="1" applyAlignment="1">
      <alignment horizontal="center"/>
    </xf>
    <xf numFmtId="2" fontId="18" fillId="4" borderId="11" xfId="0" applyNumberFormat="1" applyFont="1" applyFill="1" applyBorder="1" applyAlignment="1">
      <alignment horizontal="right"/>
    </xf>
    <xf numFmtId="0" fontId="18" fillId="4" borderId="11" xfId="0" applyFont="1" applyFill="1" applyBorder="1" applyAlignment="1">
      <alignment horizontal="center" vertical="center"/>
    </xf>
    <xf numFmtId="2" fontId="18" fillId="4" borderId="11" xfId="0" applyNumberFormat="1" applyFont="1" applyFill="1" applyBorder="1" applyAlignment="1">
      <alignment horizontal="center" vertical="center"/>
    </xf>
    <xf numFmtId="2" fontId="18" fillId="4" borderId="11" xfId="0" applyNumberFormat="1" applyFont="1" applyFill="1" applyBorder="1" applyAlignment="1">
      <alignment horizontal="right" vertical="center"/>
    </xf>
    <xf numFmtId="2" fontId="18" fillId="4" borderId="11" xfId="0" applyNumberFormat="1" applyFont="1" applyFill="1" applyBorder="1"/>
    <xf numFmtId="0" fontId="18" fillId="4" borderId="15" xfId="0" applyFont="1" applyFill="1" applyBorder="1" applyAlignment="1">
      <alignment horizontal="center" vertical="center"/>
    </xf>
    <xf numFmtId="2" fontId="18" fillId="4" borderId="12" xfId="0" applyNumberFormat="1" applyFont="1" applyFill="1" applyBorder="1"/>
    <xf numFmtId="0" fontId="18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8" fillId="0" borderId="8" xfId="0" applyFont="1" applyBorder="1" applyAlignment="1"/>
    <xf numFmtId="0" fontId="0" fillId="0" borderId="4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 wrapText="1"/>
    </xf>
    <xf numFmtId="0" fontId="9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0" fontId="4" fillId="0" borderId="9" xfId="0" applyFont="1" applyBorder="1" applyAlignment="1"/>
    <xf numFmtId="0" fontId="1" fillId="4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9" fillId="0" borderId="8" xfId="0" applyFont="1" applyBorder="1" applyAlignment="1"/>
    <xf numFmtId="0" fontId="3" fillId="0" borderId="0" xfId="0" applyFont="1" applyBorder="1" applyAlignment="1">
      <alignment horizontal="center" vertical="top" wrapText="1"/>
    </xf>
    <xf numFmtId="0" fontId="4" fillId="4" borderId="1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8" fillId="4" borderId="14" xfId="0" applyFont="1" applyFill="1" applyBorder="1" applyAlignment="1"/>
    <xf numFmtId="0" fontId="18" fillId="4" borderId="17" xfId="0" applyFont="1" applyFill="1" applyBorder="1" applyAlignment="1"/>
    <xf numFmtId="0" fontId="9" fillId="0" borderId="3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L58"/>
  <sheetViews>
    <sheetView zoomScaleNormal="100" zoomScaleSheetLayoutView="100" workbookViewId="0">
      <selection activeCell="CG9" sqref="CG9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55.42578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18.7109375" customWidth="1"/>
  </cols>
  <sheetData>
    <row r="2" spans="1:1338" ht="15.75" x14ac:dyDescent="0.25">
      <c r="CC2" s="274" t="s">
        <v>590</v>
      </c>
      <c r="CD2" s="274"/>
    </row>
    <row r="3" spans="1:1338" ht="19.5" x14ac:dyDescent="0.25">
      <c r="A3" s="68"/>
      <c r="B3" s="76"/>
      <c r="C3" s="119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</row>
    <row r="4" spans="1:1338" ht="19.5" x14ac:dyDescent="0.25">
      <c r="A4" s="223" t="s">
        <v>589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</row>
    <row r="5" spans="1:1338" ht="19.5" x14ac:dyDescent="0.25">
      <c r="A5" s="68"/>
      <c r="B5" s="76"/>
      <c r="C5" s="119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</row>
    <row r="6" spans="1:1338" ht="19.5" x14ac:dyDescent="0.25">
      <c r="A6" s="68"/>
      <c r="B6" s="76"/>
      <c r="C6" s="119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</row>
    <row r="7" spans="1:1338" ht="19.5" x14ac:dyDescent="0.25">
      <c r="A7" s="2"/>
      <c r="B7" s="76"/>
      <c r="C7" s="119"/>
      <c r="D7" s="15"/>
      <c r="E7" s="2"/>
      <c r="F7" s="1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</row>
    <row r="8" spans="1:1338" ht="62.25" customHeight="1" x14ac:dyDescent="0.25">
      <c r="A8" s="224" t="s">
        <v>0</v>
      </c>
      <c r="B8" s="224" t="s">
        <v>224</v>
      </c>
      <c r="C8" s="226" t="s">
        <v>248</v>
      </c>
      <c r="D8" s="226" t="s">
        <v>1</v>
      </c>
      <c r="E8" s="228" t="s">
        <v>2</v>
      </c>
      <c r="F8" s="226" t="s">
        <v>3</v>
      </c>
      <c r="G8" s="230" t="s">
        <v>346</v>
      </c>
      <c r="H8" s="231"/>
      <c r="I8" s="232" t="s">
        <v>8</v>
      </c>
      <c r="J8" s="232"/>
      <c r="K8" s="232"/>
      <c r="L8" s="232"/>
      <c r="M8" s="230" t="s">
        <v>343</v>
      </c>
      <c r="N8" s="231"/>
      <c r="O8" s="232" t="s">
        <v>9</v>
      </c>
      <c r="P8" s="232"/>
      <c r="Q8" s="232"/>
      <c r="R8" s="232"/>
      <c r="S8" s="230" t="s">
        <v>344</v>
      </c>
      <c r="T8" s="231"/>
      <c r="U8" s="232" t="s">
        <v>10</v>
      </c>
      <c r="V8" s="232"/>
      <c r="W8" s="232"/>
      <c r="X8" s="232"/>
      <c r="Y8" s="230" t="s">
        <v>356</v>
      </c>
      <c r="Z8" s="231"/>
      <c r="AA8" s="232" t="s">
        <v>19</v>
      </c>
      <c r="AB8" s="232"/>
      <c r="AC8" s="232"/>
      <c r="AD8" s="232"/>
      <c r="AE8" s="230" t="s">
        <v>347</v>
      </c>
      <c r="AF8" s="231"/>
      <c r="AG8" s="232" t="s">
        <v>11</v>
      </c>
      <c r="AH8" s="232"/>
      <c r="AI8" s="232"/>
      <c r="AJ8" s="232"/>
      <c r="AK8" s="230" t="s">
        <v>348</v>
      </c>
      <c r="AL8" s="231"/>
      <c r="AM8" s="232" t="s">
        <v>12</v>
      </c>
      <c r="AN8" s="232"/>
      <c r="AO8" s="232"/>
      <c r="AP8" s="232"/>
      <c r="AQ8" s="230" t="s">
        <v>349</v>
      </c>
      <c r="AR8" s="231"/>
      <c r="AS8" s="232" t="s">
        <v>13</v>
      </c>
      <c r="AT8" s="232"/>
      <c r="AU8" s="232"/>
      <c r="AV8" s="232"/>
      <c r="AW8" s="230" t="s">
        <v>350</v>
      </c>
      <c r="AX8" s="231"/>
      <c r="AY8" s="232" t="s">
        <v>14</v>
      </c>
      <c r="AZ8" s="232"/>
      <c r="BA8" s="232"/>
      <c r="BB8" s="232"/>
      <c r="BC8" s="230" t="s">
        <v>351</v>
      </c>
      <c r="BD8" s="239"/>
      <c r="BE8" s="232" t="s">
        <v>15</v>
      </c>
      <c r="BF8" s="232"/>
      <c r="BG8" s="232"/>
      <c r="BH8" s="232"/>
      <c r="BI8" s="230" t="s">
        <v>352</v>
      </c>
      <c r="BJ8" s="231"/>
      <c r="BK8" s="232" t="s">
        <v>16</v>
      </c>
      <c r="BL8" s="232"/>
      <c r="BM8" s="232"/>
      <c r="BN8" s="232"/>
      <c r="BO8" s="230" t="s">
        <v>353</v>
      </c>
      <c r="BP8" s="231"/>
      <c r="BQ8" s="232" t="s">
        <v>17</v>
      </c>
      <c r="BR8" s="232"/>
      <c r="BS8" s="232"/>
      <c r="BT8" s="232"/>
      <c r="BU8" s="230" t="s">
        <v>354</v>
      </c>
      <c r="BV8" s="231"/>
      <c r="BW8" s="232" t="s">
        <v>18</v>
      </c>
      <c r="BX8" s="232"/>
      <c r="BY8" s="232"/>
      <c r="BZ8" s="232"/>
      <c r="CA8" s="230" t="s">
        <v>355</v>
      </c>
      <c r="CB8" s="231"/>
      <c r="CC8" s="194" t="s">
        <v>587</v>
      </c>
      <c r="CD8" s="237" t="s">
        <v>588</v>
      </c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  <c r="JZ8" s="53"/>
      <c r="KA8" s="53"/>
      <c r="KB8" s="53"/>
      <c r="KC8" s="53"/>
      <c r="KD8" s="53"/>
      <c r="KE8" s="53"/>
      <c r="KF8" s="53"/>
      <c r="KG8" s="53"/>
      <c r="KH8" s="53"/>
      <c r="KI8" s="53"/>
      <c r="KJ8" s="53"/>
      <c r="KK8" s="53"/>
      <c r="KL8" s="53"/>
      <c r="KM8" s="53"/>
      <c r="KN8" s="53"/>
      <c r="KO8" s="53"/>
      <c r="KP8" s="53"/>
      <c r="KQ8" s="53"/>
      <c r="KR8" s="53"/>
      <c r="KS8" s="53"/>
      <c r="KT8" s="53"/>
      <c r="KU8" s="53"/>
      <c r="KV8" s="53"/>
      <c r="KW8" s="53"/>
      <c r="KX8" s="53"/>
      <c r="KY8" s="53"/>
      <c r="KZ8" s="53"/>
      <c r="LA8" s="53"/>
      <c r="LB8" s="53"/>
      <c r="LC8" s="53"/>
      <c r="LD8" s="53"/>
      <c r="LE8" s="53"/>
      <c r="LF8" s="53"/>
      <c r="LG8" s="53"/>
      <c r="LH8" s="53"/>
      <c r="LI8" s="53"/>
      <c r="LJ8" s="53"/>
      <c r="LK8" s="53"/>
      <c r="LL8" s="53"/>
      <c r="LM8" s="53"/>
      <c r="LN8" s="53"/>
      <c r="LO8" s="53"/>
      <c r="LP8" s="53"/>
      <c r="LQ8" s="53"/>
      <c r="LR8" s="53"/>
      <c r="LS8" s="53"/>
      <c r="LT8" s="53"/>
      <c r="LU8" s="53"/>
      <c r="LV8" s="53"/>
      <c r="LW8" s="53"/>
      <c r="LX8" s="53"/>
      <c r="LY8" s="53"/>
      <c r="LZ8" s="53"/>
      <c r="MA8" s="53"/>
      <c r="MB8" s="53"/>
      <c r="MC8" s="53"/>
      <c r="MD8" s="53"/>
      <c r="ME8" s="53"/>
      <c r="MF8" s="53"/>
      <c r="MG8" s="53"/>
      <c r="MH8" s="53"/>
      <c r="MI8" s="53"/>
      <c r="MJ8" s="53"/>
      <c r="MK8" s="53"/>
      <c r="ML8" s="53"/>
      <c r="MM8" s="53"/>
      <c r="MN8" s="53"/>
      <c r="MO8" s="53"/>
      <c r="MP8" s="53"/>
      <c r="MQ8" s="53"/>
      <c r="MR8" s="53"/>
      <c r="MS8" s="53"/>
      <c r="MT8" s="53"/>
      <c r="MU8" s="53"/>
      <c r="MV8" s="53"/>
      <c r="MW8" s="53"/>
      <c r="MX8" s="53"/>
      <c r="MY8" s="53"/>
      <c r="MZ8" s="53"/>
      <c r="NA8" s="53"/>
      <c r="NB8" s="53"/>
      <c r="NC8" s="53"/>
      <c r="ND8" s="53"/>
      <c r="NE8" s="53"/>
      <c r="NF8" s="53"/>
      <c r="NG8" s="53"/>
      <c r="NH8" s="53"/>
      <c r="NI8" s="53"/>
      <c r="NJ8" s="53"/>
      <c r="NK8" s="53"/>
      <c r="NL8" s="53"/>
      <c r="NM8" s="53"/>
      <c r="NN8" s="53"/>
      <c r="NO8" s="53"/>
      <c r="NP8" s="53"/>
      <c r="NQ8" s="53"/>
      <c r="NR8" s="53"/>
      <c r="NS8" s="53"/>
      <c r="NT8" s="53"/>
      <c r="NU8" s="53"/>
      <c r="NV8" s="53"/>
      <c r="NW8" s="53"/>
      <c r="NX8" s="53"/>
      <c r="NY8" s="53"/>
      <c r="NZ8" s="53"/>
      <c r="OA8" s="53"/>
      <c r="OB8" s="53"/>
      <c r="OC8" s="53"/>
      <c r="OD8" s="53"/>
      <c r="OE8" s="53"/>
      <c r="OF8" s="53"/>
      <c r="OG8" s="53"/>
      <c r="OH8" s="53"/>
      <c r="OI8" s="53"/>
      <c r="OJ8" s="53"/>
      <c r="OK8" s="53"/>
      <c r="OL8" s="53"/>
      <c r="OM8" s="53"/>
      <c r="ON8" s="53"/>
      <c r="OO8" s="53"/>
      <c r="OP8" s="53"/>
      <c r="OQ8" s="53"/>
      <c r="OR8" s="53"/>
      <c r="OS8" s="53"/>
      <c r="OT8" s="53"/>
      <c r="OU8" s="53"/>
      <c r="OV8" s="53"/>
      <c r="OW8" s="53"/>
      <c r="OX8" s="53"/>
      <c r="OY8" s="53"/>
      <c r="OZ8" s="53"/>
      <c r="PA8" s="53"/>
      <c r="PB8" s="53"/>
      <c r="PC8" s="53"/>
      <c r="PD8" s="53"/>
      <c r="PE8" s="53"/>
      <c r="PF8" s="53"/>
      <c r="PG8" s="53"/>
      <c r="PH8" s="53"/>
      <c r="PI8" s="53"/>
      <c r="PJ8" s="53"/>
      <c r="PK8" s="53"/>
      <c r="PL8" s="53"/>
      <c r="PM8" s="53"/>
      <c r="PN8" s="53"/>
      <c r="PO8" s="53"/>
      <c r="PP8" s="53"/>
      <c r="PQ8" s="53"/>
      <c r="PR8" s="53"/>
      <c r="PS8" s="53"/>
      <c r="PT8" s="53"/>
      <c r="PU8" s="53"/>
      <c r="PV8" s="53"/>
      <c r="PW8" s="53"/>
      <c r="PX8" s="53"/>
      <c r="PY8" s="53"/>
      <c r="PZ8" s="53"/>
      <c r="QA8" s="53"/>
      <c r="QB8" s="53"/>
      <c r="QC8" s="53"/>
      <c r="QD8" s="53"/>
      <c r="QE8" s="53"/>
      <c r="QF8" s="53"/>
      <c r="QG8" s="53"/>
      <c r="QH8" s="53"/>
      <c r="QI8" s="53"/>
      <c r="QJ8" s="53"/>
      <c r="QK8" s="53"/>
      <c r="QL8" s="53"/>
      <c r="QM8" s="53"/>
      <c r="QN8" s="53"/>
      <c r="QO8" s="53"/>
      <c r="QP8" s="53"/>
      <c r="QQ8" s="53"/>
      <c r="QR8" s="53"/>
      <c r="QS8" s="53"/>
      <c r="QT8" s="53"/>
      <c r="QU8" s="53"/>
      <c r="QV8" s="53"/>
      <c r="QW8" s="53"/>
      <c r="QX8" s="53"/>
      <c r="QY8" s="53"/>
      <c r="QZ8" s="53"/>
      <c r="RA8" s="53"/>
      <c r="RB8" s="53"/>
      <c r="RC8" s="53"/>
      <c r="RD8" s="53"/>
      <c r="RE8" s="53"/>
      <c r="RF8" s="53"/>
      <c r="RG8" s="53"/>
      <c r="RH8" s="53"/>
      <c r="RI8" s="53"/>
      <c r="RJ8" s="53"/>
      <c r="RK8" s="53"/>
      <c r="RL8" s="53"/>
      <c r="RM8" s="53"/>
      <c r="RN8" s="53"/>
      <c r="RO8" s="53"/>
      <c r="RP8" s="53"/>
      <c r="RQ8" s="53"/>
      <c r="RR8" s="53"/>
      <c r="RS8" s="53"/>
      <c r="RT8" s="53"/>
      <c r="RU8" s="53"/>
      <c r="RV8" s="53"/>
      <c r="RW8" s="53"/>
      <c r="RX8" s="53"/>
      <c r="RY8" s="53"/>
      <c r="RZ8" s="53"/>
      <c r="SA8" s="53"/>
      <c r="SB8" s="53"/>
      <c r="SC8" s="53"/>
      <c r="SD8" s="53"/>
      <c r="SE8" s="53"/>
      <c r="SF8" s="53"/>
      <c r="SG8" s="53"/>
      <c r="SH8" s="53"/>
      <c r="SI8" s="53"/>
      <c r="SJ8" s="53"/>
      <c r="SK8" s="53"/>
      <c r="SL8" s="53"/>
      <c r="SM8" s="53"/>
      <c r="SN8" s="53"/>
      <c r="SO8" s="53"/>
      <c r="SP8" s="53"/>
      <c r="SQ8" s="53"/>
      <c r="SR8" s="53"/>
      <c r="SS8" s="53"/>
      <c r="ST8" s="53"/>
      <c r="SU8" s="53"/>
      <c r="SV8" s="53"/>
      <c r="SW8" s="53"/>
      <c r="SX8" s="53"/>
      <c r="SY8" s="53"/>
      <c r="SZ8" s="53"/>
      <c r="TA8" s="53"/>
      <c r="TB8" s="53"/>
      <c r="TC8" s="53"/>
      <c r="TD8" s="53"/>
      <c r="TE8" s="53"/>
      <c r="TF8" s="53"/>
      <c r="TG8" s="53"/>
      <c r="TH8" s="53"/>
      <c r="TI8" s="53"/>
      <c r="TJ8" s="53"/>
      <c r="TK8" s="53"/>
      <c r="TL8" s="53"/>
      <c r="TM8" s="53"/>
      <c r="TN8" s="53"/>
      <c r="TO8" s="53"/>
      <c r="TP8" s="53"/>
      <c r="TQ8" s="53"/>
      <c r="TR8" s="53"/>
      <c r="TS8" s="53"/>
      <c r="TT8" s="53"/>
      <c r="TU8" s="53"/>
      <c r="TV8" s="53"/>
      <c r="TW8" s="53"/>
      <c r="TX8" s="53"/>
      <c r="TY8" s="53"/>
      <c r="TZ8" s="53"/>
      <c r="UA8" s="53"/>
      <c r="UB8" s="53"/>
      <c r="UC8" s="53"/>
      <c r="UD8" s="53"/>
      <c r="UE8" s="53"/>
      <c r="UF8" s="53"/>
      <c r="UG8" s="53"/>
      <c r="UH8" s="53"/>
      <c r="UI8" s="53"/>
      <c r="UJ8" s="53"/>
      <c r="UK8" s="53"/>
      <c r="UL8" s="53"/>
      <c r="UM8" s="53"/>
      <c r="UN8" s="53"/>
      <c r="UO8" s="53"/>
      <c r="UP8" s="53"/>
      <c r="UQ8" s="53"/>
      <c r="UR8" s="53"/>
      <c r="US8" s="53"/>
      <c r="UT8" s="53"/>
      <c r="UU8" s="53"/>
      <c r="UV8" s="53"/>
      <c r="UW8" s="53"/>
      <c r="UX8" s="53"/>
      <c r="UY8" s="53"/>
      <c r="UZ8" s="53"/>
      <c r="VA8" s="53"/>
      <c r="VB8" s="53"/>
      <c r="VC8" s="53"/>
      <c r="VD8" s="53"/>
      <c r="VE8" s="53"/>
      <c r="VF8" s="53"/>
      <c r="VG8" s="53"/>
      <c r="VH8" s="53"/>
      <c r="VI8" s="53"/>
      <c r="VJ8" s="53"/>
      <c r="VK8" s="53"/>
      <c r="VL8" s="53"/>
      <c r="VM8" s="53"/>
      <c r="VN8" s="53"/>
      <c r="VO8" s="53"/>
      <c r="VP8" s="53"/>
      <c r="VQ8" s="53"/>
      <c r="VR8" s="53"/>
      <c r="VS8" s="53"/>
      <c r="VT8" s="53"/>
      <c r="VU8" s="53"/>
      <c r="VV8" s="53"/>
      <c r="VW8" s="53"/>
      <c r="VX8" s="53"/>
      <c r="VY8" s="53"/>
      <c r="VZ8" s="53"/>
      <c r="WA8" s="53"/>
      <c r="WB8" s="53"/>
      <c r="WC8" s="53"/>
      <c r="WD8" s="53"/>
      <c r="WE8" s="53"/>
      <c r="WF8" s="53"/>
      <c r="WG8" s="53"/>
      <c r="WH8" s="53"/>
      <c r="WI8" s="53"/>
      <c r="WJ8" s="53"/>
      <c r="WK8" s="53"/>
      <c r="WL8" s="53"/>
      <c r="WM8" s="53"/>
      <c r="WN8" s="53"/>
      <c r="WO8" s="53"/>
      <c r="WP8" s="53"/>
      <c r="WQ8" s="53"/>
      <c r="WR8" s="53"/>
      <c r="WS8" s="53"/>
      <c r="WT8" s="53"/>
      <c r="WU8" s="53"/>
      <c r="WV8" s="53"/>
      <c r="WW8" s="53"/>
      <c r="WX8" s="53"/>
      <c r="WY8" s="53"/>
      <c r="WZ8" s="53"/>
      <c r="XA8" s="53"/>
      <c r="XB8" s="53"/>
      <c r="XC8" s="53"/>
      <c r="XD8" s="53"/>
      <c r="XE8" s="53"/>
      <c r="XF8" s="53"/>
      <c r="XG8" s="53"/>
      <c r="XH8" s="53"/>
      <c r="XI8" s="53"/>
      <c r="XJ8" s="53"/>
      <c r="XK8" s="53"/>
      <c r="XL8" s="53"/>
      <c r="XM8" s="53"/>
      <c r="XN8" s="53"/>
      <c r="XO8" s="53"/>
      <c r="XP8" s="53"/>
      <c r="XQ8" s="53"/>
      <c r="XR8" s="53"/>
      <c r="XS8" s="53"/>
      <c r="XT8" s="53"/>
      <c r="XU8" s="53"/>
      <c r="XV8" s="53"/>
      <c r="XW8" s="53"/>
      <c r="XX8" s="53"/>
      <c r="XY8" s="53"/>
      <c r="XZ8" s="53"/>
      <c r="YA8" s="53"/>
      <c r="YB8" s="53"/>
      <c r="YC8" s="53"/>
      <c r="YD8" s="53"/>
      <c r="YE8" s="53"/>
      <c r="YF8" s="53"/>
      <c r="YG8" s="53"/>
      <c r="YH8" s="53"/>
      <c r="YI8" s="53"/>
      <c r="YJ8" s="53"/>
      <c r="YK8" s="53"/>
      <c r="YL8" s="53"/>
      <c r="YM8" s="53"/>
      <c r="YN8" s="53"/>
      <c r="YO8" s="53"/>
      <c r="YP8" s="53"/>
      <c r="YQ8" s="53"/>
      <c r="YR8" s="53"/>
      <c r="YS8" s="53"/>
      <c r="YT8" s="53"/>
      <c r="YU8" s="53"/>
      <c r="YV8" s="53"/>
      <c r="YW8" s="53"/>
      <c r="YX8" s="53"/>
      <c r="YY8" s="53"/>
      <c r="YZ8" s="53"/>
      <c r="ZA8" s="53"/>
      <c r="ZB8" s="53"/>
      <c r="ZC8" s="53"/>
      <c r="ZD8" s="53"/>
      <c r="ZE8" s="53"/>
      <c r="ZF8" s="53"/>
      <c r="ZG8" s="53"/>
      <c r="ZH8" s="53"/>
      <c r="ZI8" s="53"/>
      <c r="ZJ8" s="53"/>
      <c r="ZK8" s="53"/>
      <c r="ZL8" s="53"/>
      <c r="ZM8" s="53"/>
      <c r="ZN8" s="53"/>
      <c r="ZO8" s="53"/>
      <c r="ZP8" s="53"/>
      <c r="ZQ8" s="53"/>
      <c r="ZR8" s="53"/>
      <c r="ZS8" s="53"/>
      <c r="ZT8" s="53"/>
      <c r="ZU8" s="53"/>
      <c r="ZV8" s="53"/>
      <c r="ZW8" s="53"/>
      <c r="ZX8" s="53"/>
      <c r="ZY8" s="53"/>
      <c r="ZZ8" s="53"/>
      <c r="AAA8" s="53"/>
      <c r="AAB8" s="53"/>
      <c r="AAC8" s="53"/>
      <c r="AAD8" s="53"/>
      <c r="AAE8" s="53"/>
      <c r="AAF8" s="53"/>
      <c r="AAG8" s="53"/>
      <c r="AAH8" s="53"/>
      <c r="AAI8" s="53"/>
      <c r="AAJ8" s="53"/>
      <c r="AAK8" s="53"/>
      <c r="AAL8" s="53"/>
      <c r="AAM8" s="53"/>
      <c r="AAN8" s="53"/>
      <c r="AAO8" s="53"/>
      <c r="AAP8" s="53"/>
      <c r="AAQ8" s="53"/>
      <c r="AAR8" s="53"/>
      <c r="AAS8" s="53"/>
      <c r="AAT8" s="53"/>
      <c r="AAU8" s="53"/>
      <c r="AAV8" s="53"/>
      <c r="AAW8" s="53"/>
      <c r="AAX8" s="53"/>
      <c r="AAY8" s="53"/>
      <c r="AAZ8" s="53"/>
      <c r="ABA8" s="53"/>
      <c r="ABB8" s="53"/>
      <c r="ABC8" s="53"/>
      <c r="ABD8" s="53"/>
      <c r="ABE8" s="53"/>
      <c r="ABF8" s="53"/>
      <c r="ABG8" s="53"/>
      <c r="ABH8" s="53"/>
      <c r="ABI8" s="53"/>
      <c r="ABJ8" s="53"/>
      <c r="ABK8" s="53"/>
      <c r="ABL8" s="53"/>
      <c r="ABM8" s="53"/>
      <c r="ABN8" s="53"/>
      <c r="ABO8" s="53"/>
      <c r="ABP8" s="53"/>
      <c r="ABQ8" s="53"/>
      <c r="ABR8" s="53"/>
      <c r="ABS8" s="53"/>
      <c r="ABT8" s="53"/>
      <c r="ABU8" s="53"/>
      <c r="ABV8" s="53"/>
      <c r="ABW8" s="53"/>
      <c r="ABX8" s="53"/>
      <c r="ABY8" s="53"/>
      <c r="ABZ8" s="53"/>
      <c r="ACA8" s="53"/>
      <c r="ACB8" s="53"/>
      <c r="ACC8" s="53"/>
      <c r="ACD8" s="53"/>
      <c r="ACE8" s="53"/>
      <c r="ACF8" s="53"/>
      <c r="ACG8" s="53"/>
      <c r="ACH8" s="53"/>
      <c r="ACI8" s="53"/>
      <c r="ACJ8" s="53"/>
      <c r="ACK8" s="53"/>
      <c r="ACL8" s="53"/>
      <c r="ACM8" s="53"/>
      <c r="ACN8" s="53"/>
      <c r="ACO8" s="53"/>
      <c r="ACP8" s="53"/>
      <c r="ACQ8" s="53"/>
      <c r="ACR8" s="53"/>
      <c r="ACS8" s="53"/>
      <c r="ACT8" s="53"/>
      <c r="ACU8" s="53"/>
      <c r="ACV8" s="53"/>
      <c r="ACW8" s="53"/>
      <c r="ACX8" s="53"/>
      <c r="ACY8" s="53"/>
      <c r="ACZ8" s="53"/>
      <c r="ADA8" s="53"/>
      <c r="ADB8" s="53"/>
      <c r="ADC8" s="53"/>
      <c r="ADD8" s="53"/>
      <c r="ADE8" s="53"/>
      <c r="ADF8" s="53"/>
      <c r="ADG8" s="53"/>
      <c r="ADH8" s="53"/>
      <c r="ADI8" s="53"/>
      <c r="ADJ8" s="53"/>
      <c r="ADK8" s="53"/>
      <c r="ADL8" s="53"/>
      <c r="ADM8" s="53"/>
      <c r="ADN8" s="53"/>
      <c r="ADO8" s="53"/>
      <c r="ADP8" s="53"/>
      <c r="ADQ8" s="53"/>
      <c r="ADR8" s="53"/>
      <c r="ADS8" s="53"/>
      <c r="ADT8" s="53"/>
      <c r="ADU8" s="53"/>
      <c r="ADV8" s="53"/>
      <c r="ADW8" s="53"/>
      <c r="ADX8" s="53"/>
      <c r="ADY8" s="53"/>
      <c r="ADZ8" s="53"/>
      <c r="AEA8" s="53"/>
      <c r="AEB8" s="53"/>
      <c r="AEC8" s="53"/>
      <c r="AED8" s="53"/>
      <c r="AEE8" s="53"/>
      <c r="AEF8" s="53"/>
      <c r="AEG8" s="53"/>
      <c r="AEH8" s="53"/>
      <c r="AEI8" s="53"/>
      <c r="AEJ8" s="53"/>
      <c r="AEK8" s="53"/>
      <c r="AEL8" s="53"/>
      <c r="AEM8" s="53"/>
      <c r="AEN8" s="53"/>
      <c r="AEO8" s="53"/>
      <c r="AEP8" s="53"/>
      <c r="AEQ8" s="53"/>
      <c r="AER8" s="53"/>
      <c r="AES8" s="53"/>
      <c r="AET8" s="53"/>
      <c r="AEU8" s="53"/>
      <c r="AEV8" s="53"/>
      <c r="AEW8" s="53"/>
      <c r="AEX8" s="53"/>
      <c r="AEY8" s="53"/>
      <c r="AEZ8" s="53"/>
      <c r="AFA8" s="53"/>
      <c r="AFB8" s="53"/>
      <c r="AFC8" s="53"/>
      <c r="AFD8" s="53"/>
      <c r="AFE8" s="53"/>
      <c r="AFF8" s="53"/>
      <c r="AFG8" s="53"/>
      <c r="AFH8" s="53"/>
      <c r="AFI8" s="53"/>
      <c r="AFJ8" s="53"/>
      <c r="AFK8" s="53"/>
      <c r="AFL8" s="53"/>
      <c r="AFM8" s="53"/>
      <c r="AFN8" s="53"/>
      <c r="AFO8" s="53"/>
      <c r="AFP8" s="53"/>
      <c r="AFQ8" s="53"/>
      <c r="AFR8" s="53"/>
      <c r="AFS8" s="53"/>
      <c r="AFT8" s="53"/>
      <c r="AFU8" s="53"/>
      <c r="AFV8" s="53"/>
      <c r="AFW8" s="53"/>
      <c r="AFX8" s="53"/>
      <c r="AFY8" s="53"/>
      <c r="AFZ8" s="53"/>
      <c r="AGA8" s="53"/>
      <c r="AGB8" s="53"/>
      <c r="AGC8" s="53"/>
      <c r="AGD8" s="53"/>
      <c r="AGE8" s="53"/>
      <c r="AGF8" s="53"/>
      <c r="AGG8" s="53"/>
      <c r="AGH8" s="53"/>
      <c r="AGI8" s="53"/>
      <c r="AGJ8" s="53"/>
      <c r="AGK8" s="53"/>
      <c r="AGL8" s="53"/>
      <c r="AGM8" s="53"/>
      <c r="AGN8" s="53"/>
      <c r="AGO8" s="53"/>
      <c r="AGP8" s="53"/>
      <c r="AGQ8" s="53"/>
      <c r="AGR8" s="53"/>
      <c r="AGS8" s="53"/>
      <c r="AGT8" s="53"/>
      <c r="AGU8" s="53"/>
      <c r="AGV8" s="53"/>
      <c r="AGW8" s="53"/>
      <c r="AGX8" s="53"/>
      <c r="AGY8" s="53"/>
      <c r="AGZ8" s="53"/>
      <c r="AHA8" s="53"/>
      <c r="AHB8" s="53"/>
      <c r="AHC8" s="53"/>
      <c r="AHD8" s="53"/>
      <c r="AHE8" s="53"/>
      <c r="AHF8" s="53"/>
      <c r="AHG8" s="53"/>
      <c r="AHH8" s="53"/>
      <c r="AHI8" s="53"/>
      <c r="AHJ8" s="53"/>
      <c r="AHK8" s="53"/>
      <c r="AHL8" s="53"/>
      <c r="AHM8" s="53"/>
      <c r="AHN8" s="53"/>
      <c r="AHO8" s="53"/>
      <c r="AHP8" s="53"/>
      <c r="AHQ8" s="53"/>
      <c r="AHR8" s="53"/>
      <c r="AHS8" s="53"/>
      <c r="AHT8" s="53"/>
      <c r="AHU8" s="53"/>
      <c r="AHV8" s="53"/>
      <c r="AHW8" s="53"/>
      <c r="AHX8" s="53"/>
      <c r="AHY8" s="53"/>
      <c r="AHZ8" s="53"/>
      <c r="AIA8" s="53"/>
      <c r="AIB8" s="53"/>
      <c r="AIC8" s="53"/>
      <c r="AID8" s="53"/>
      <c r="AIE8" s="53"/>
      <c r="AIF8" s="53"/>
      <c r="AIG8" s="53"/>
      <c r="AIH8" s="53"/>
      <c r="AII8" s="53"/>
      <c r="AIJ8" s="53"/>
      <c r="AIK8" s="53"/>
      <c r="AIL8" s="53"/>
      <c r="AIM8" s="53"/>
      <c r="AIN8" s="53"/>
      <c r="AIO8" s="53"/>
      <c r="AIP8" s="53"/>
      <c r="AIQ8" s="53"/>
      <c r="AIR8" s="53"/>
      <c r="AIS8" s="53"/>
      <c r="AIT8" s="53"/>
      <c r="AIU8" s="53"/>
      <c r="AIV8" s="53"/>
      <c r="AIW8" s="53"/>
      <c r="AIX8" s="53"/>
      <c r="AIY8" s="53"/>
      <c r="AIZ8" s="53"/>
      <c r="AJA8" s="53"/>
      <c r="AJB8" s="53"/>
      <c r="AJC8" s="53"/>
      <c r="AJD8" s="53"/>
      <c r="AJE8" s="53"/>
      <c r="AJF8" s="53"/>
      <c r="AJG8" s="53"/>
      <c r="AJH8" s="53"/>
      <c r="AJI8" s="53"/>
      <c r="AJJ8" s="53"/>
      <c r="AJK8" s="53"/>
      <c r="AJL8" s="53"/>
      <c r="AJM8" s="53"/>
      <c r="AJN8" s="53"/>
      <c r="AJO8" s="53"/>
      <c r="AJP8" s="53"/>
      <c r="AJQ8" s="53"/>
      <c r="AJR8" s="53"/>
      <c r="AJS8" s="53"/>
      <c r="AJT8" s="53"/>
      <c r="AJU8" s="53"/>
      <c r="AJV8" s="53"/>
      <c r="AJW8" s="53"/>
      <c r="AJX8" s="53"/>
      <c r="AJY8" s="53"/>
      <c r="AJZ8" s="53"/>
      <c r="AKA8" s="53"/>
      <c r="AKB8" s="53"/>
      <c r="AKC8" s="53"/>
      <c r="AKD8" s="53"/>
      <c r="AKE8" s="53"/>
      <c r="AKF8" s="53"/>
      <c r="AKG8" s="53"/>
      <c r="AKH8" s="53"/>
      <c r="AKI8" s="53"/>
      <c r="AKJ8" s="53"/>
      <c r="AKK8" s="53"/>
      <c r="AKL8" s="53"/>
      <c r="AKM8" s="53"/>
      <c r="AKN8" s="53"/>
      <c r="AKO8" s="53"/>
      <c r="AKP8" s="53"/>
      <c r="AKQ8" s="53"/>
      <c r="AKR8" s="53"/>
      <c r="AKS8" s="53"/>
      <c r="AKT8" s="53"/>
      <c r="AKU8" s="53"/>
      <c r="AKV8" s="53"/>
      <c r="AKW8" s="53"/>
      <c r="AKX8" s="53"/>
      <c r="AKY8" s="53"/>
      <c r="AKZ8" s="53"/>
      <c r="ALA8" s="53"/>
      <c r="ALB8" s="53"/>
      <c r="ALC8" s="53"/>
      <c r="ALD8" s="53"/>
      <c r="ALE8" s="53"/>
      <c r="ALF8" s="53"/>
      <c r="ALG8" s="53"/>
      <c r="ALH8" s="53"/>
      <c r="ALI8" s="53"/>
      <c r="ALJ8" s="53"/>
      <c r="ALK8" s="53"/>
      <c r="ALL8" s="53"/>
      <c r="ALM8" s="53"/>
      <c r="ALN8" s="53"/>
      <c r="ALO8" s="53"/>
      <c r="ALP8" s="53"/>
      <c r="ALQ8" s="53"/>
      <c r="ALR8" s="53"/>
      <c r="ALS8" s="53"/>
      <c r="ALT8" s="53"/>
      <c r="ALU8" s="53"/>
      <c r="ALV8" s="53"/>
      <c r="ALW8" s="53"/>
      <c r="ALX8" s="53"/>
      <c r="ALY8" s="53"/>
      <c r="ALZ8" s="53"/>
      <c r="AMA8" s="53"/>
      <c r="AMB8" s="53"/>
      <c r="AMC8" s="53"/>
      <c r="AMD8" s="53"/>
      <c r="AME8" s="53"/>
      <c r="AMF8" s="53"/>
      <c r="AMG8" s="53"/>
      <c r="AMH8" s="53"/>
      <c r="AMI8" s="53"/>
      <c r="AMJ8" s="53"/>
      <c r="AMK8" s="53"/>
      <c r="AML8" s="53"/>
      <c r="AMM8" s="53"/>
      <c r="AMN8" s="53"/>
      <c r="AMO8" s="53"/>
      <c r="AMP8" s="53"/>
      <c r="AMQ8" s="53"/>
      <c r="AMR8" s="53"/>
      <c r="AMS8" s="53"/>
      <c r="AMT8" s="53"/>
      <c r="AMU8" s="53"/>
      <c r="AMV8" s="53"/>
      <c r="AMW8" s="53"/>
      <c r="AMX8" s="53"/>
      <c r="AMY8" s="53"/>
      <c r="AMZ8" s="53"/>
      <c r="ANA8" s="53"/>
      <c r="ANB8" s="53"/>
      <c r="ANC8" s="53"/>
      <c r="AND8" s="53"/>
      <c r="ANE8" s="53"/>
      <c r="ANF8" s="53"/>
      <c r="ANG8" s="53"/>
      <c r="ANH8" s="53"/>
      <c r="ANI8" s="53"/>
      <c r="ANJ8" s="53"/>
      <c r="ANK8" s="53"/>
      <c r="ANL8" s="53"/>
      <c r="ANM8" s="53"/>
      <c r="ANN8" s="53"/>
      <c r="ANO8" s="53"/>
      <c r="ANP8" s="53"/>
      <c r="ANQ8" s="53"/>
      <c r="ANR8" s="53"/>
      <c r="ANS8" s="53"/>
      <c r="ANT8" s="53"/>
      <c r="ANU8" s="53"/>
      <c r="ANV8" s="53"/>
      <c r="ANW8" s="53"/>
      <c r="ANX8" s="53"/>
      <c r="ANY8" s="53"/>
      <c r="ANZ8" s="53"/>
      <c r="AOA8" s="53"/>
      <c r="AOB8" s="53"/>
      <c r="AOC8" s="53"/>
      <c r="AOD8" s="53"/>
      <c r="AOE8" s="53"/>
      <c r="AOF8" s="53"/>
      <c r="AOG8" s="53"/>
      <c r="AOH8" s="53"/>
      <c r="AOI8" s="53"/>
      <c r="AOJ8" s="53"/>
      <c r="AOK8" s="53"/>
      <c r="AOL8" s="53"/>
      <c r="AOM8" s="53"/>
      <c r="AON8" s="53"/>
      <c r="AOO8" s="53"/>
      <c r="AOP8" s="53"/>
      <c r="AOQ8" s="53"/>
      <c r="AOR8" s="53"/>
      <c r="AOS8" s="53"/>
      <c r="AOT8" s="53"/>
      <c r="AOU8" s="53"/>
      <c r="AOV8" s="53"/>
      <c r="AOW8" s="53"/>
      <c r="AOX8" s="53"/>
      <c r="AOY8" s="53"/>
      <c r="AOZ8" s="53"/>
      <c r="APA8" s="53"/>
      <c r="APB8" s="53"/>
      <c r="APC8" s="53"/>
      <c r="APD8" s="53"/>
      <c r="APE8" s="53"/>
      <c r="APF8" s="53"/>
      <c r="APG8" s="53"/>
      <c r="APH8" s="53"/>
      <c r="API8" s="53"/>
      <c r="APJ8" s="53"/>
      <c r="APK8" s="53"/>
      <c r="APL8" s="53"/>
      <c r="APM8" s="53"/>
      <c r="APN8" s="53"/>
      <c r="APO8" s="53"/>
      <c r="APP8" s="53"/>
      <c r="APQ8" s="53"/>
      <c r="APR8" s="53"/>
      <c r="APS8" s="53"/>
      <c r="APT8" s="53"/>
      <c r="APU8" s="53"/>
      <c r="APV8" s="53"/>
      <c r="APW8" s="53"/>
      <c r="APX8" s="53"/>
      <c r="APY8" s="53"/>
      <c r="APZ8" s="53"/>
      <c r="AQA8" s="53"/>
      <c r="AQB8" s="53"/>
      <c r="AQC8" s="53"/>
      <c r="AQD8" s="53"/>
      <c r="AQE8" s="53"/>
      <c r="AQF8" s="53"/>
      <c r="AQG8" s="53"/>
      <c r="AQH8" s="53"/>
      <c r="AQI8" s="53"/>
      <c r="AQJ8" s="53"/>
      <c r="AQK8" s="53"/>
      <c r="AQL8" s="53"/>
      <c r="AQM8" s="53"/>
      <c r="AQN8" s="53"/>
      <c r="AQO8" s="53"/>
      <c r="AQP8" s="53"/>
      <c r="AQQ8" s="53"/>
      <c r="AQR8" s="53"/>
      <c r="AQS8" s="53"/>
      <c r="AQT8" s="53"/>
      <c r="AQU8" s="53"/>
      <c r="AQV8" s="53"/>
      <c r="AQW8" s="53"/>
      <c r="AQX8" s="53"/>
      <c r="AQY8" s="53"/>
      <c r="AQZ8" s="53"/>
      <c r="ARA8" s="53"/>
      <c r="ARB8" s="53"/>
      <c r="ARC8" s="53"/>
      <c r="ARD8" s="53"/>
      <c r="ARE8" s="53"/>
      <c r="ARF8" s="53"/>
      <c r="ARG8" s="53"/>
      <c r="ARH8" s="53"/>
      <c r="ARI8" s="53"/>
      <c r="ARJ8" s="53"/>
      <c r="ARK8" s="53"/>
      <c r="ARL8" s="53"/>
      <c r="ARM8" s="53"/>
      <c r="ARN8" s="53"/>
      <c r="ARO8" s="53"/>
      <c r="ARP8" s="53"/>
      <c r="ARQ8" s="53"/>
      <c r="ARR8" s="53"/>
      <c r="ARS8" s="53"/>
      <c r="ART8" s="53"/>
      <c r="ARU8" s="53"/>
      <c r="ARV8" s="53"/>
      <c r="ARW8" s="53"/>
      <c r="ARX8" s="53"/>
      <c r="ARY8" s="53"/>
      <c r="ARZ8" s="53"/>
      <c r="ASA8" s="53"/>
      <c r="ASB8" s="53"/>
      <c r="ASC8" s="53"/>
      <c r="ASD8" s="53"/>
      <c r="ASE8" s="53"/>
      <c r="ASF8" s="53"/>
      <c r="ASG8" s="53"/>
      <c r="ASH8" s="53"/>
      <c r="ASI8" s="53"/>
      <c r="ASJ8" s="53"/>
      <c r="ASK8" s="53"/>
      <c r="ASL8" s="53"/>
      <c r="ASM8" s="53"/>
      <c r="ASN8" s="53"/>
      <c r="ASO8" s="53"/>
      <c r="ASP8" s="53"/>
      <c r="ASQ8" s="53"/>
      <c r="ASR8" s="53"/>
      <c r="ASS8" s="53"/>
      <c r="AST8" s="53"/>
      <c r="ASU8" s="53"/>
      <c r="ASV8" s="53"/>
      <c r="ASW8" s="53"/>
      <c r="ASX8" s="53"/>
      <c r="ASY8" s="53"/>
      <c r="ASZ8" s="53"/>
      <c r="ATA8" s="53"/>
      <c r="ATB8" s="53"/>
      <c r="ATC8" s="53"/>
      <c r="ATD8" s="53"/>
      <c r="ATE8" s="53"/>
      <c r="ATF8" s="53"/>
      <c r="ATG8" s="53"/>
      <c r="ATH8" s="53"/>
      <c r="ATI8" s="53"/>
      <c r="ATJ8" s="53"/>
      <c r="ATK8" s="53"/>
      <c r="ATL8" s="53"/>
      <c r="ATM8" s="53"/>
      <c r="ATN8" s="53"/>
      <c r="ATO8" s="53"/>
      <c r="ATP8" s="53"/>
      <c r="ATQ8" s="53"/>
      <c r="ATR8" s="53"/>
      <c r="ATS8" s="53"/>
      <c r="ATT8" s="53"/>
      <c r="ATU8" s="53"/>
      <c r="ATV8" s="53"/>
      <c r="ATW8" s="53"/>
      <c r="ATX8" s="53"/>
      <c r="ATY8" s="53"/>
      <c r="ATZ8" s="53"/>
      <c r="AUA8" s="53"/>
      <c r="AUB8" s="53"/>
      <c r="AUC8" s="53"/>
      <c r="AUD8" s="53"/>
      <c r="AUE8" s="53"/>
      <c r="AUF8" s="53"/>
      <c r="AUG8" s="53"/>
      <c r="AUH8" s="53"/>
      <c r="AUI8" s="53"/>
      <c r="AUJ8" s="53"/>
      <c r="AUK8" s="53"/>
      <c r="AUL8" s="53"/>
      <c r="AUM8" s="53"/>
      <c r="AUN8" s="53"/>
      <c r="AUO8" s="53"/>
      <c r="AUP8" s="53"/>
      <c r="AUQ8" s="53"/>
      <c r="AUR8" s="53"/>
      <c r="AUS8" s="53"/>
      <c r="AUT8" s="53"/>
      <c r="AUU8" s="53"/>
      <c r="AUV8" s="53"/>
      <c r="AUW8" s="53"/>
      <c r="AUX8" s="53"/>
      <c r="AUY8" s="53"/>
      <c r="AUZ8" s="53"/>
      <c r="AVA8" s="53"/>
      <c r="AVB8" s="53"/>
      <c r="AVC8" s="53"/>
      <c r="AVD8" s="53"/>
      <c r="AVE8" s="53"/>
      <c r="AVF8" s="53"/>
      <c r="AVG8" s="53"/>
      <c r="AVH8" s="53"/>
      <c r="AVI8" s="53"/>
      <c r="AVJ8" s="53"/>
      <c r="AVK8" s="53"/>
      <c r="AVL8" s="53"/>
      <c r="AVM8" s="53"/>
      <c r="AVN8" s="53"/>
      <c r="AVO8" s="53"/>
      <c r="AVP8" s="53"/>
      <c r="AVQ8" s="53"/>
      <c r="AVR8" s="53"/>
      <c r="AVS8" s="53"/>
      <c r="AVT8" s="53"/>
      <c r="AVU8" s="53"/>
      <c r="AVV8" s="53"/>
      <c r="AVW8" s="53"/>
      <c r="AVX8" s="53"/>
      <c r="AVY8" s="53"/>
      <c r="AVZ8" s="53"/>
      <c r="AWA8" s="53"/>
      <c r="AWB8" s="53"/>
      <c r="AWC8" s="53"/>
      <c r="AWD8" s="53"/>
      <c r="AWE8" s="53"/>
      <c r="AWF8" s="53"/>
      <c r="AWG8" s="53"/>
      <c r="AWH8" s="53"/>
      <c r="AWI8" s="53"/>
      <c r="AWJ8" s="53"/>
      <c r="AWK8" s="53"/>
      <c r="AWL8" s="53"/>
      <c r="AWM8" s="53"/>
      <c r="AWN8" s="53"/>
      <c r="AWO8" s="53"/>
      <c r="AWP8" s="53"/>
      <c r="AWQ8" s="53"/>
      <c r="AWR8" s="53"/>
      <c r="AWS8" s="53"/>
      <c r="AWT8" s="53"/>
      <c r="AWU8" s="53"/>
      <c r="AWV8" s="53"/>
      <c r="AWW8" s="53"/>
      <c r="AWX8" s="53"/>
      <c r="AWY8" s="53"/>
      <c r="AWZ8" s="53"/>
      <c r="AXA8" s="53"/>
      <c r="AXB8" s="53"/>
      <c r="AXC8" s="53"/>
      <c r="AXD8" s="53"/>
      <c r="AXE8" s="53"/>
      <c r="AXF8" s="53"/>
      <c r="AXG8" s="53"/>
      <c r="AXH8" s="53"/>
      <c r="AXI8" s="53"/>
      <c r="AXJ8" s="53"/>
      <c r="AXK8" s="53"/>
      <c r="AXL8" s="53"/>
      <c r="AXM8" s="53"/>
      <c r="AXN8" s="53"/>
      <c r="AXO8" s="53"/>
      <c r="AXP8" s="53"/>
      <c r="AXQ8" s="53"/>
      <c r="AXR8" s="53"/>
      <c r="AXS8" s="53"/>
      <c r="AXT8" s="53"/>
      <c r="AXU8" s="53"/>
      <c r="AXV8" s="53"/>
      <c r="AXW8" s="53"/>
      <c r="AXX8" s="53"/>
      <c r="AXY8" s="53"/>
      <c r="AXZ8" s="53"/>
      <c r="AYA8" s="53"/>
      <c r="AYB8" s="53"/>
      <c r="AYC8" s="53"/>
      <c r="AYD8" s="53"/>
      <c r="AYE8" s="53"/>
      <c r="AYF8" s="53"/>
      <c r="AYG8" s="53"/>
      <c r="AYH8" s="53"/>
      <c r="AYI8" s="53"/>
      <c r="AYJ8" s="53"/>
      <c r="AYK8" s="53"/>
      <c r="AYL8" s="53"/>
    </row>
    <row r="9" spans="1:1338" ht="42.75" customHeight="1" x14ac:dyDescent="0.3">
      <c r="A9" s="225"/>
      <c r="B9" s="235"/>
      <c r="C9" s="236"/>
      <c r="D9" s="227"/>
      <c r="E9" s="229"/>
      <c r="F9" s="227"/>
      <c r="G9" s="3" t="s">
        <v>4</v>
      </c>
      <c r="H9" s="3" t="s">
        <v>5</v>
      </c>
      <c r="I9" s="3" t="s">
        <v>4</v>
      </c>
      <c r="J9" s="3" t="s">
        <v>5</v>
      </c>
      <c r="K9" s="3" t="s">
        <v>4</v>
      </c>
      <c r="L9" s="3" t="s">
        <v>5</v>
      </c>
      <c r="M9" s="3" t="s">
        <v>4</v>
      </c>
      <c r="N9" s="3" t="s">
        <v>5</v>
      </c>
      <c r="O9" s="3" t="s">
        <v>4</v>
      </c>
      <c r="P9" s="3" t="s">
        <v>5</v>
      </c>
      <c r="Q9" s="3" t="s">
        <v>4</v>
      </c>
      <c r="R9" s="3" t="s">
        <v>5</v>
      </c>
      <c r="S9" s="3" t="s">
        <v>4</v>
      </c>
      <c r="T9" s="3" t="s">
        <v>5</v>
      </c>
      <c r="U9" s="3" t="s">
        <v>4</v>
      </c>
      <c r="V9" s="3" t="s">
        <v>5</v>
      </c>
      <c r="W9" s="3" t="s">
        <v>4</v>
      </c>
      <c r="X9" s="3" t="s">
        <v>5</v>
      </c>
      <c r="Y9" s="3" t="s">
        <v>4</v>
      </c>
      <c r="Z9" s="3" t="s">
        <v>5</v>
      </c>
      <c r="AA9" s="3" t="s">
        <v>4</v>
      </c>
      <c r="AB9" s="3" t="s">
        <v>5</v>
      </c>
      <c r="AC9" s="3" t="s">
        <v>4</v>
      </c>
      <c r="AD9" s="3" t="s">
        <v>5</v>
      </c>
      <c r="AE9" s="3" t="s">
        <v>4</v>
      </c>
      <c r="AF9" s="3" t="s">
        <v>5</v>
      </c>
      <c r="AG9" s="3" t="s">
        <v>4</v>
      </c>
      <c r="AH9" s="3" t="s">
        <v>5</v>
      </c>
      <c r="AI9" s="3" t="s">
        <v>4</v>
      </c>
      <c r="AJ9" s="3" t="s">
        <v>5</v>
      </c>
      <c r="AK9" s="3" t="s">
        <v>4</v>
      </c>
      <c r="AL9" s="3" t="s">
        <v>5</v>
      </c>
      <c r="AM9" s="3" t="s">
        <v>4</v>
      </c>
      <c r="AN9" s="3" t="s">
        <v>5</v>
      </c>
      <c r="AO9" s="3" t="s">
        <v>4</v>
      </c>
      <c r="AP9" s="3" t="s">
        <v>5</v>
      </c>
      <c r="AQ9" s="3" t="s">
        <v>4</v>
      </c>
      <c r="AR9" s="3" t="s">
        <v>5</v>
      </c>
      <c r="AS9" s="3" t="s">
        <v>4</v>
      </c>
      <c r="AT9" s="3" t="s">
        <v>5</v>
      </c>
      <c r="AU9" s="3" t="s">
        <v>4</v>
      </c>
      <c r="AV9" s="3" t="s">
        <v>5</v>
      </c>
      <c r="AW9" s="3" t="s">
        <v>4</v>
      </c>
      <c r="AX9" s="3" t="s">
        <v>5</v>
      </c>
      <c r="AY9" s="3" t="s">
        <v>4</v>
      </c>
      <c r="AZ9" s="3" t="s">
        <v>5</v>
      </c>
      <c r="BA9" s="3" t="s">
        <v>4</v>
      </c>
      <c r="BB9" s="3" t="s">
        <v>5</v>
      </c>
      <c r="BC9" s="3" t="s">
        <v>4</v>
      </c>
      <c r="BD9" s="3" t="s">
        <v>5</v>
      </c>
      <c r="BE9" s="3" t="s">
        <v>4</v>
      </c>
      <c r="BF9" s="3" t="s">
        <v>5</v>
      </c>
      <c r="BG9" s="3" t="s">
        <v>4</v>
      </c>
      <c r="BH9" s="3" t="s">
        <v>5</v>
      </c>
      <c r="BI9" s="3" t="s">
        <v>4</v>
      </c>
      <c r="BJ9" s="3" t="s">
        <v>5</v>
      </c>
      <c r="BK9" s="3" t="s">
        <v>4</v>
      </c>
      <c r="BL9" s="3" t="s">
        <v>5</v>
      </c>
      <c r="BM9" s="3" t="s">
        <v>4</v>
      </c>
      <c r="BN9" s="3" t="s">
        <v>5</v>
      </c>
      <c r="BO9" s="3" t="s">
        <v>4</v>
      </c>
      <c r="BP9" s="3" t="s">
        <v>5</v>
      </c>
      <c r="BQ9" s="3" t="s">
        <v>4</v>
      </c>
      <c r="BR9" s="3" t="s">
        <v>5</v>
      </c>
      <c r="BS9" s="3" t="s">
        <v>4</v>
      </c>
      <c r="BT9" s="3" t="s">
        <v>5</v>
      </c>
      <c r="BU9" s="3" t="s">
        <v>4</v>
      </c>
      <c r="BV9" s="3" t="s">
        <v>5</v>
      </c>
      <c r="BW9" s="3" t="s">
        <v>4</v>
      </c>
      <c r="BX9" s="3" t="s">
        <v>5</v>
      </c>
      <c r="BY9" s="3" t="s">
        <v>4</v>
      </c>
      <c r="BZ9" s="3" t="s">
        <v>5</v>
      </c>
      <c r="CA9" s="3" t="s">
        <v>4</v>
      </c>
      <c r="CB9" s="3" t="s">
        <v>5</v>
      </c>
      <c r="CC9" s="192" t="s">
        <v>5</v>
      </c>
      <c r="CD9" s="238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  <c r="IW9" s="53"/>
      <c r="IX9" s="53"/>
      <c r="IY9" s="53"/>
      <c r="IZ9" s="53"/>
      <c r="JA9" s="53"/>
      <c r="JB9" s="53"/>
      <c r="JC9" s="53"/>
      <c r="JD9" s="53"/>
      <c r="JE9" s="53"/>
      <c r="JF9" s="53"/>
      <c r="JG9" s="53"/>
      <c r="JH9" s="53"/>
      <c r="JI9" s="53"/>
      <c r="JJ9" s="53"/>
      <c r="JK9" s="53"/>
      <c r="JL9" s="53"/>
      <c r="JM9" s="53"/>
      <c r="JN9" s="53"/>
      <c r="JO9" s="53"/>
      <c r="JP9" s="53"/>
      <c r="JQ9" s="53"/>
      <c r="JR9" s="53"/>
      <c r="JS9" s="53"/>
      <c r="JT9" s="53"/>
      <c r="JU9" s="53"/>
      <c r="JV9" s="53"/>
      <c r="JW9" s="53"/>
      <c r="JX9" s="53"/>
      <c r="JY9" s="53"/>
      <c r="JZ9" s="53"/>
      <c r="KA9" s="53"/>
      <c r="KB9" s="53"/>
      <c r="KC9" s="53"/>
      <c r="KD9" s="53"/>
      <c r="KE9" s="53"/>
      <c r="KF9" s="53"/>
      <c r="KG9" s="53"/>
      <c r="KH9" s="53"/>
      <c r="KI9" s="53"/>
      <c r="KJ9" s="53"/>
      <c r="KK9" s="53"/>
      <c r="KL9" s="53"/>
      <c r="KM9" s="53"/>
      <c r="KN9" s="53"/>
      <c r="KO9" s="53"/>
      <c r="KP9" s="53"/>
      <c r="KQ9" s="53"/>
      <c r="KR9" s="53"/>
      <c r="KS9" s="53"/>
      <c r="KT9" s="53"/>
      <c r="KU9" s="53"/>
      <c r="KV9" s="53"/>
      <c r="KW9" s="53"/>
      <c r="KX9" s="53"/>
      <c r="KY9" s="53"/>
      <c r="KZ9" s="53"/>
      <c r="LA9" s="53"/>
      <c r="LB9" s="53"/>
      <c r="LC9" s="53"/>
      <c r="LD9" s="53"/>
      <c r="LE9" s="53"/>
      <c r="LF9" s="53"/>
      <c r="LG9" s="53"/>
      <c r="LH9" s="53"/>
      <c r="LI9" s="53"/>
      <c r="LJ9" s="53"/>
      <c r="LK9" s="53"/>
      <c r="LL9" s="53"/>
      <c r="LM9" s="53"/>
      <c r="LN9" s="53"/>
      <c r="LO9" s="53"/>
      <c r="LP9" s="53"/>
      <c r="LQ9" s="53"/>
      <c r="LR9" s="53"/>
      <c r="LS9" s="53"/>
      <c r="LT9" s="53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3"/>
      <c r="MZ9" s="53"/>
      <c r="NA9" s="53"/>
      <c r="NB9" s="53"/>
      <c r="NC9" s="53"/>
      <c r="ND9" s="53"/>
      <c r="NE9" s="53"/>
      <c r="NF9" s="53"/>
      <c r="NG9" s="53"/>
      <c r="NH9" s="53"/>
      <c r="NI9" s="53"/>
      <c r="NJ9" s="53"/>
      <c r="NK9" s="53"/>
      <c r="NL9" s="53"/>
      <c r="NM9" s="53"/>
      <c r="NN9" s="53"/>
      <c r="NO9" s="53"/>
      <c r="NP9" s="53"/>
      <c r="NQ9" s="53"/>
      <c r="NR9" s="53"/>
      <c r="NS9" s="53"/>
      <c r="NT9" s="53"/>
      <c r="NU9" s="53"/>
      <c r="NV9" s="53"/>
      <c r="NW9" s="53"/>
      <c r="NX9" s="53"/>
      <c r="NY9" s="53"/>
      <c r="NZ9" s="53"/>
      <c r="OA9" s="53"/>
      <c r="OB9" s="53"/>
      <c r="OC9" s="53"/>
      <c r="OD9" s="53"/>
      <c r="OE9" s="53"/>
      <c r="OF9" s="53"/>
      <c r="OG9" s="53"/>
      <c r="OH9" s="53"/>
      <c r="OI9" s="53"/>
      <c r="OJ9" s="53"/>
      <c r="OK9" s="53"/>
      <c r="OL9" s="53"/>
      <c r="OM9" s="53"/>
      <c r="ON9" s="53"/>
      <c r="OO9" s="53"/>
      <c r="OP9" s="53"/>
      <c r="OQ9" s="53"/>
      <c r="OR9" s="53"/>
      <c r="OS9" s="53"/>
      <c r="OT9" s="53"/>
      <c r="OU9" s="53"/>
      <c r="OV9" s="53"/>
      <c r="OW9" s="53"/>
      <c r="OX9" s="53"/>
      <c r="OY9" s="53"/>
      <c r="OZ9" s="53"/>
      <c r="PA9" s="53"/>
      <c r="PB9" s="53"/>
      <c r="PC9" s="53"/>
      <c r="PD9" s="53"/>
      <c r="PE9" s="53"/>
      <c r="PF9" s="53"/>
      <c r="PG9" s="53"/>
      <c r="PH9" s="53"/>
      <c r="PI9" s="53"/>
      <c r="PJ9" s="53"/>
      <c r="PK9" s="53"/>
      <c r="PL9" s="53"/>
      <c r="PM9" s="53"/>
      <c r="PN9" s="53"/>
      <c r="PO9" s="53"/>
      <c r="PP9" s="53"/>
      <c r="PQ9" s="53"/>
      <c r="PR9" s="53"/>
      <c r="PS9" s="53"/>
      <c r="PT9" s="53"/>
      <c r="PU9" s="53"/>
      <c r="PV9" s="53"/>
      <c r="PW9" s="53"/>
      <c r="PX9" s="53"/>
      <c r="PY9" s="53"/>
      <c r="PZ9" s="53"/>
      <c r="QA9" s="53"/>
      <c r="QB9" s="53"/>
      <c r="QC9" s="53"/>
      <c r="QD9" s="53"/>
      <c r="QE9" s="53"/>
      <c r="QF9" s="53"/>
      <c r="QG9" s="53"/>
      <c r="QH9" s="53"/>
      <c r="QI9" s="53"/>
      <c r="QJ9" s="53"/>
      <c r="QK9" s="53"/>
      <c r="QL9" s="53"/>
      <c r="QM9" s="53"/>
      <c r="QN9" s="53"/>
      <c r="QO9" s="53"/>
      <c r="QP9" s="53"/>
      <c r="QQ9" s="53"/>
      <c r="QR9" s="53"/>
      <c r="QS9" s="53"/>
      <c r="QT9" s="53"/>
      <c r="QU9" s="53"/>
      <c r="QV9" s="53"/>
      <c r="QW9" s="53"/>
      <c r="QX9" s="53"/>
      <c r="QY9" s="53"/>
      <c r="QZ9" s="53"/>
      <c r="RA9" s="53"/>
      <c r="RB9" s="53"/>
      <c r="RC9" s="53"/>
      <c r="RD9" s="53"/>
      <c r="RE9" s="53"/>
      <c r="RF9" s="53"/>
      <c r="RG9" s="53"/>
      <c r="RH9" s="53"/>
      <c r="RI9" s="53"/>
      <c r="RJ9" s="53"/>
      <c r="RK9" s="53"/>
      <c r="RL9" s="53"/>
      <c r="RM9" s="53"/>
      <c r="RN9" s="53"/>
      <c r="RO9" s="53"/>
      <c r="RP9" s="53"/>
      <c r="RQ9" s="53"/>
      <c r="RR9" s="53"/>
      <c r="RS9" s="53"/>
      <c r="RT9" s="53"/>
      <c r="RU9" s="53"/>
      <c r="RV9" s="53"/>
      <c r="RW9" s="53"/>
      <c r="RX9" s="53"/>
      <c r="RY9" s="53"/>
      <c r="RZ9" s="53"/>
      <c r="SA9" s="53"/>
      <c r="SB9" s="53"/>
      <c r="SC9" s="53"/>
      <c r="SD9" s="53"/>
      <c r="SE9" s="53"/>
      <c r="SF9" s="53"/>
      <c r="SG9" s="53"/>
      <c r="SH9" s="53"/>
      <c r="SI9" s="53"/>
      <c r="SJ9" s="53"/>
      <c r="SK9" s="53"/>
      <c r="SL9" s="53"/>
      <c r="SM9" s="53"/>
      <c r="SN9" s="53"/>
      <c r="SO9" s="53"/>
      <c r="SP9" s="53"/>
      <c r="SQ9" s="53"/>
      <c r="SR9" s="53"/>
      <c r="SS9" s="53"/>
      <c r="ST9" s="53"/>
      <c r="SU9" s="53"/>
      <c r="SV9" s="53"/>
      <c r="SW9" s="53"/>
      <c r="SX9" s="53"/>
      <c r="SY9" s="53"/>
      <c r="SZ9" s="53"/>
      <c r="TA9" s="53"/>
      <c r="TB9" s="53"/>
      <c r="TC9" s="53"/>
      <c r="TD9" s="53"/>
      <c r="TE9" s="53"/>
      <c r="TF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  <c r="UG9" s="53"/>
      <c r="UH9" s="53"/>
      <c r="UI9" s="53"/>
      <c r="UJ9" s="53"/>
      <c r="UK9" s="53"/>
      <c r="UL9" s="53"/>
      <c r="UM9" s="53"/>
      <c r="UN9" s="53"/>
      <c r="UO9" s="53"/>
      <c r="UP9" s="53"/>
      <c r="UQ9" s="53"/>
      <c r="UR9" s="53"/>
      <c r="US9" s="53"/>
      <c r="UT9" s="53"/>
      <c r="UU9" s="53"/>
      <c r="UV9" s="53"/>
      <c r="UW9" s="53"/>
      <c r="UX9" s="53"/>
      <c r="UY9" s="53"/>
      <c r="UZ9" s="53"/>
      <c r="VA9" s="53"/>
      <c r="VB9" s="53"/>
      <c r="VC9" s="53"/>
      <c r="VD9" s="53"/>
      <c r="VE9" s="53"/>
      <c r="VF9" s="53"/>
      <c r="VG9" s="53"/>
      <c r="VH9" s="53"/>
      <c r="VI9" s="53"/>
      <c r="VJ9" s="53"/>
      <c r="VK9" s="53"/>
      <c r="VL9" s="53"/>
      <c r="VM9" s="53"/>
      <c r="VN9" s="53"/>
      <c r="VO9" s="53"/>
      <c r="VP9" s="53"/>
      <c r="VQ9" s="53"/>
      <c r="VR9" s="53"/>
      <c r="VS9" s="53"/>
      <c r="VT9" s="53"/>
      <c r="VU9" s="53"/>
      <c r="VV9" s="53"/>
      <c r="VW9" s="53"/>
      <c r="VX9" s="53"/>
      <c r="VY9" s="53"/>
      <c r="VZ9" s="53"/>
      <c r="WA9" s="53"/>
      <c r="WB9" s="53"/>
      <c r="WC9" s="53"/>
      <c r="WD9" s="53"/>
      <c r="WE9" s="53"/>
      <c r="WF9" s="53"/>
      <c r="WG9" s="53"/>
      <c r="WH9" s="53"/>
      <c r="WI9" s="53"/>
      <c r="WJ9" s="53"/>
      <c r="WK9" s="53"/>
      <c r="WL9" s="53"/>
      <c r="WM9" s="53"/>
      <c r="WN9" s="53"/>
      <c r="WO9" s="53"/>
      <c r="WP9" s="53"/>
      <c r="WQ9" s="53"/>
      <c r="WR9" s="53"/>
      <c r="WS9" s="53"/>
      <c r="WT9" s="53"/>
      <c r="WU9" s="53"/>
      <c r="WV9" s="53"/>
      <c r="WW9" s="53"/>
      <c r="WX9" s="53"/>
      <c r="WY9" s="53"/>
      <c r="WZ9" s="53"/>
      <c r="XA9" s="53"/>
      <c r="XB9" s="53"/>
      <c r="XC9" s="53"/>
      <c r="XD9" s="53"/>
      <c r="XE9" s="53"/>
      <c r="XF9" s="53"/>
      <c r="XG9" s="53"/>
      <c r="XH9" s="53"/>
      <c r="XI9" s="53"/>
      <c r="XJ9" s="53"/>
      <c r="XK9" s="53"/>
      <c r="XL9" s="53"/>
      <c r="XM9" s="53"/>
      <c r="XN9" s="53"/>
      <c r="XO9" s="53"/>
      <c r="XP9" s="53"/>
      <c r="XQ9" s="53"/>
      <c r="XR9" s="53"/>
      <c r="XS9" s="53"/>
      <c r="XT9" s="53"/>
      <c r="XU9" s="53"/>
      <c r="XV9" s="53"/>
      <c r="XW9" s="53"/>
      <c r="XX9" s="53"/>
      <c r="XY9" s="53"/>
      <c r="XZ9" s="53"/>
      <c r="YA9" s="53"/>
      <c r="YB9" s="53"/>
      <c r="YC9" s="53"/>
      <c r="YD9" s="53"/>
      <c r="YE9" s="53"/>
      <c r="YF9" s="53"/>
      <c r="YG9" s="53"/>
      <c r="YH9" s="53"/>
      <c r="YI9" s="53"/>
      <c r="YJ9" s="53"/>
      <c r="YK9" s="53"/>
      <c r="YL9" s="53"/>
      <c r="YM9" s="53"/>
      <c r="YN9" s="53"/>
      <c r="YO9" s="53"/>
      <c r="YP9" s="53"/>
      <c r="YQ9" s="53"/>
      <c r="YR9" s="53"/>
      <c r="YS9" s="53"/>
      <c r="YT9" s="53"/>
      <c r="YU9" s="53"/>
      <c r="YV9" s="53"/>
      <c r="YW9" s="53"/>
      <c r="YX9" s="53"/>
      <c r="YY9" s="53"/>
      <c r="YZ9" s="53"/>
      <c r="ZA9" s="53"/>
      <c r="ZB9" s="53"/>
      <c r="ZC9" s="53"/>
      <c r="ZD9" s="53"/>
      <c r="ZE9" s="53"/>
      <c r="ZF9" s="53"/>
      <c r="ZG9" s="53"/>
      <c r="ZH9" s="53"/>
      <c r="ZI9" s="53"/>
      <c r="ZJ9" s="53"/>
      <c r="ZK9" s="53"/>
      <c r="ZL9" s="53"/>
      <c r="ZM9" s="53"/>
      <c r="ZN9" s="53"/>
      <c r="ZO9" s="53"/>
      <c r="ZP9" s="53"/>
      <c r="ZQ9" s="53"/>
      <c r="ZR9" s="53"/>
      <c r="ZS9" s="53"/>
      <c r="ZT9" s="53"/>
      <c r="ZU9" s="53"/>
      <c r="ZV9" s="53"/>
      <c r="ZW9" s="53"/>
      <c r="ZX9" s="53"/>
      <c r="ZY9" s="53"/>
      <c r="ZZ9" s="53"/>
      <c r="AAA9" s="53"/>
      <c r="AAB9" s="53"/>
      <c r="AAC9" s="53"/>
      <c r="AAD9" s="53"/>
      <c r="AAE9" s="53"/>
      <c r="AAF9" s="53"/>
      <c r="AAG9" s="53"/>
      <c r="AAH9" s="53"/>
      <c r="AAI9" s="53"/>
      <c r="AAJ9" s="53"/>
      <c r="AAK9" s="53"/>
      <c r="AAL9" s="53"/>
      <c r="AAM9" s="53"/>
      <c r="AAN9" s="53"/>
      <c r="AAO9" s="53"/>
      <c r="AAP9" s="53"/>
      <c r="AAQ9" s="53"/>
      <c r="AAR9" s="53"/>
      <c r="AAS9" s="53"/>
      <c r="AAT9" s="53"/>
      <c r="AAU9" s="53"/>
      <c r="AAV9" s="53"/>
      <c r="AAW9" s="53"/>
      <c r="AAX9" s="53"/>
      <c r="AAY9" s="53"/>
      <c r="AAZ9" s="53"/>
      <c r="ABA9" s="53"/>
      <c r="ABB9" s="53"/>
      <c r="ABC9" s="53"/>
      <c r="ABD9" s="53"/>
      <c r="ABE9" s="53"/>
      <c r="ABF9" s="53"/>
      <c r="ABG9" s="53"/>
      <c r="ABH9" s="53"/>
      <c r="ABI9" s="53"/>
      <c r="ABJ9" s="53"/>
      <c r="ABK9" s="53"/>
      <c r="ABL9" s="53"/>
      <c r="ABM9" s="53"/>
      <c r="ABN9" s="53"/>
      <c r="ABO9" s="53"/>
      <c r="ABP9" s="53"/>
      <c r="ABQ9" s="53"/>
      <c r="ABR9" s="53"/>
      <c r="ABS9" s="53"/>
      <c r="ABT9" s="53"/>
      <c r="ABU9" s="53"/>
      <c r="ABV9" s="53"/>
      <c r="ABW9" s="53"/>
      <c r="ABX9" s="53"/>
      <c r="ABY9" s="53"/>
      <c r="ABZ9" s="53"/>
      <c r="ACA9" s="53"/>
      <c r="ACB9" s="53"/>
      <c r="ACC9" s="53"/>
      <c r="ACD9" s="53"/>
      <c r="ACE9" s="53"/>
      <c r="ACF9" s="53"/>
      <c r="ACG9" s="53"/>
      <c r="ACH9" s="53"/>
      <c r="ACI9" s="53"/>
      <c r="ACJ9" s="53"/>
      <c r="ACK9" s="53"/>
      <c r="ACL9" s="53"/>
      <c r="ACM9" s="53"/>
      <c r="ACN9" s="53"/>
      <c r="ACO9" s="53"/>
      <c r="ACP9" s="53"/>
      <c r="ACQ9" s="53"/>
      <c r="ACR9" s="53"/>
      <c r="ACS9" s="53"/>
      <c r="ACT9" s="53"/>
      <c r="ACU9" s="53"/>
      <c r="ACV9" s="53"/>
      <c r="ACW9" s="53"/>
      <c r="ACX9" s="53"/>
      <c r="ACY9" s="53"/>
      <c r="ACZ9" s="53"/>
      <c r="ADA9" s="53"/>
      <c r="ADB9" s="53"/>
      <c r="ADC9" s="53"/>
      <c r="ADD9" s="53"/>
      <c r="ADE9" s="53"/>
      <c r="ADF9" s="53"/>
      <c r="ADG9" s="53"/>
      <c r="ADH9" s="53"/>
      <c r="ADI9" s="53"/>
      <c r="ADJ9" s="53"/>
      <c r="ADK9" s="53"/>
      <c r="ADL9" s="53"/>
      <c r="ADM9" s="53"/>
      <c r="ADN9" s="53"/>
      <c r="ADO9" s="53"/>
      <c r="ADP9" s="53"/>
      <c r="ADQ9" s="53"/>
      <c r="ADR9" s="53"/>
      <c r="ADS9" s="53"/>
      <c r="ADT9" s="53"/>
      <c r="ADU9" s="53"/>
      <c r="ADV9" s="53"/>
      <c r="ADW9" s="53"/>
      <c r="ADX9" s="53"/>
      <c r="ADY9" s="53"/>
      <c r="ADZ9" s="53"/>
      <c r="AEA9" s="53"/>
      <c r="AEB9" s="53"/>
      <c r="AEC9" s="53"/>
      <c r="AED9" s="53"/>
      <c r="AEE9" s="53"/>
      <c r="AEF9" s="53"/>
      <c r="AEG9" s="53"/>
      <c r="AEH9" s="53"/>
      <c r="AEI9" s="53"/>
      <c r="AEJ9" s="53"/>
      <c r="AEK9" s="53"/>
      <c r="AEL9" s="53"/>
      <c r="AEM9" s="53"/>
      <c r="AEN9" s="53"/>
      <c r="AEO9" s="53"/>
      <c r="AEP9" s="53"/>
      <c r="AEQ9" s="53"/>
      <c r="AER9" s="53"/>
      <c r="AES9" s="53"/>
      <c r="AET9" s="53"/>
      <c r="AEU9" s="53"/>
      <c r="AEV9" s="53"/>
      <c r="AEW9" s="53"/>
      <c r="AEX9" s="53"/>
      <c r="AEY9" s="53"/>
      <c r="AEZ9" s="53"/>
      <c r="AFA9" s="53"/>
      <c r="AFB9" s="53"/>
      <c r="AFC9" s="53"/>
      <c r="AFD9" s="53"/>
      <c r="AFE9" s="53"/>
      <c r="AFF9" s="53"/>
      <c r="AFG9" s="53"/>
      <c r="AFH9" s="53"/>
      <c r="AFI9" s="53"/>
      <c r="AFJ9" s="53"/>
      <c r="AFK9" s="53"/>
      <c r="AFL9" s="53"/>
      <c r="AFM9" s="53"/>
      <c r="AFN9" s="53"/>
      <c r="AFO9" s="53"/>
      <c r="AFP9" s="53"/>
      <c r="AFQ9" s="53"/>
      <c r="AFR9" s="53"/>
      <c r="AFS9" s="53"/>
      <c r="AFT9" s="53"/>
      <c r="AFU9" s="53"/>
      <c r="AFV9" s="53"/>
      <c r="AFW9" s="53"/>
      <c r="AFX9" s="53"/>
      <c r="AFY9" s="53"/>
      <c r="AFZ9" s="53"/>
      <c r="AGA9" s="53"/>
      <c r="AGB9" s="53"/>
      <c r="AGC9" s="53"/>
      <c r="AGD9" s="53"/>
      <c r="AGE9" s="53"/>
      <c r="AGF9" s="53"/>
      <c r="AGG9" s="53"/>
      <c r="AGH9" s="53"/>
      <c r="AGI9" s="53"/>
      <c r="AGJ9" s="53"/>
      <c r="AGK9" s="53"/>
      <c r="AGL9" s="53"/>
      <c r="AGM9" s="53"/>
      <c r="AGN9" s="53"/>
      <c r="AGO9" s="53"/>
      <c r="AGP9" s="53"/>
      <c r="AGQ9" s="53"/>
      <c r="AGR9" s="53"/>
      <c r="AGS9" s="53"/>
      <c r="AGT9" s="53"/>
      <c r="AGU9" s="53"/>
      <c r="AGV9" s="53"/>
      <c r="AGW9" s="53"/>
      <c r="AGX9" s="53"/>
      <c r="AGY9" s="53"/>
      <c r="AGZ9" s="53"/>
      <c r="AHA9" s="53"/>
      <c r="AHB9" s="53"/>
      <c r="AHC9" s="53"/>
      <c r="AHD9" s="53"/>
      <c r="AHE9" s="53"/>
      <c r="AHF9" s="53"/>
      <c r="AHG9" s="53"/>
      <c r="AHH9" s="53"/>
      <c r="AHI9" s="53"/>
      <c r="AHJ9" s="53"/>
      <c r="AHK9" s="53"/>
      <c r="AHL9" s="53"/>
      <c r="AHM9" s="53"/>
      <c r="AHN9" s="53"/>
      <c r="AHO9" s="53"/>
      <c r="AHP9" s="53"/>
      <c r="AHQ9" s="53"/>
      <c r="AHR9" s="53"/>
      <c r="AHS9" s="53"/>
      <c r="AHT9" s="53"/>
      <c r="AHU9" s="53"/>
      <c r="AHV9" s="53"/>
      <c r="AHW9" s="53"/>
      <c r="AHX9" s="53"/>
      <c r="AHY9" s="53"/>
      <c r="AHZ9" s="53"/>
      <c r="AIA9" s="53"/>
      <c r="AIB9" s="53"/>
      <c r="AIC9" s="53"/>
      <c r="AID9" s="53"/>
      <c r="AIE9" s="53"/>
      <c r="AIF9" s="53"/>
      <c r="AIG9" s="53"/>
      <c r="AIH9" s="53"/>
      <c r="AII9" s="53"/>
      <c r="AIJ9" s="53"/>
      <c r="AIK9" s="53"/>
      <c r="AIL9" s="53"/>
      <c r="AIM9" s="53"/>
      <c r="AIN9" s="53"/>
      <c r="AIO9" s="53"/>
      <c r="AIP9" s="53"/>
      <c r="AIQ9" s="53"/>
      <c r="AIR9" s="53"/>
      <c r="AIS9" s="53"/>
      <c r="AIT9" s="53"/>
      <c r="AIU9" s="53"/>
      <c r="AIV9" s="53"/>
      <c r="AIW9" s="53"/>
      <c r="AIX9" s="53"/>
      <c r="AIY9" s="53"/>
      <c r="AIZ9" s="53"/>
      <c r="AJA9" s="53"/>
      <c r="AJB9" s="53"/>
      <c r="AJC9" s="53"/>
      <c r="AJD9" s="53"/>
      <c r="AJE9" s="53"/>
      <c r="AJF9" s="53"/>
      <c r="AJG9" s="53"/>
      <c r="AJH9" s="53"/>
      <c r="AJI9" s="53"/>
      <c r="AJJ9" s="53"/>
      <c r="AJK9" s="53"/>
      <c r="AJL9" s="53"/>
      <c r="AJM9" s="53"/>
      <c r="AJN9" s="53"/>
      <c r="AJO9" s="53"/>
      <c r="AJP9" s="53"/>
      <c r="AJQ9" s="53"/>
      <c r="AJR9" s="53"/>
      <c r="AJS9" s="53"/>
      <c r="AJT9" s="53"/>
      <c r="AJU9" s="53"/>
      <c r="AJV9" s="53"/>
      <c r="AJW9" s="53"/>
      <c r="AJX9" s="53"/>
      <c r="AJY9" s="53"/>
      <c r="AJZ9" s="53"/>
      <c r="AKA9" s="53"/>
      <c r="AKB9" s="53"/>
      <c r="AKC9" s="53"/>
      <c r="AKD9" s="53"/>
      <c r="AKE9" s="53"/>
      <c r="AKF9" s="53"/>
      <c r="AKG9" s="53"/>
      <c r="AKH9" s="53"/>
      <c r="AKI9" s="53"/>
      <c r="AKJ9" s="53"/>
      <c r="AKK9" s="53"/>
      <c r="AKL9" s="53"/>
      <c r="AKM9" s="53"/>
      <c r="AKN9" s="53"/>
      <c r="AKO9" s="53"/>
      <c r="AKP9" s="53"/>
      <c r="AKQ9" s="53"/>
      <c r="AKR9" s="53"/>
      <c r="AKS9" s="53"/>
      <c r="AKT9" s="53"/>
      <c r="AKU9" s="53"/>
      <c r="AKV9" s="53"/>
      <c r="AKW9" s="53"/>
      <c r="AKX9" s="53"/>
      <c r="AKY9" s="53"/>
      <c r="AKZ9" s="53"/>
      <c r="ALA9" s="53"/>
      <c r="ALB9" s="53"/>
      <c r="ALC9" s="53"/>
      <c r="ALD9" s="53"/>
      <c r="ALE9" s="53"/>
      <c r="ALF9" s="53"/>
      <c r="ALG9" s="53"/>
      <c r="ALH9" s="53"/>
      <c r="ALI9" s="53"/>
      <c r="ALJ9" s="53"/>
      <c r="ALK9" s="53"/>
      <c r="ALL9" s="53"/>
      <c r="ALM9" s="53"/>
      <c r="ALN9" s="53"/>
      <c r="ALO9" s="53"/>
      <c r="ALP9" s="53"/>
      <c r="ALQ9" s="53"/>
      <c r="ALR9" s="53"/>
      <c r="ALS9" s="53"/>
      <c r="ALT9" s="53"/>
      <c r="ALU9" s="53"/>
      <c r="ALV9" s="53"/>
      <c r="ALW9" s="53"/>
      <c r="ALX9" s="53"/>
      <c r="ALY9" s="53"/>
      <c r="ALZ9" s="53"/>
      <c r="AMA9" s="53"/>
      <c r="AMB9" s="53"/>
      <c r="AMC9" s="53"/>
      <c r="AMD9" s="53"/>
      <c r="AME9" s="53"/>
      <c r="AMF9" s="53"/>
      <c r="AMG9" s="53"/>
      <c r="AMH9" s="53"/>
      <c r="AMI9" s="53"/>
      <c r="AMJ9" s="53"/>
      <c r="AMK9" s="53"/>
      <c r="AML9" s="53"/>
      <c r="AMM9" s="53"/>
      <c r="AMN9" s="53"/>
      <c r="AMO9" s="53"/>
      <c r="AMP9" s="53"/>
      <c r="AMQ9" s="53"/>
      <c r="AMR9" s="53"/>
      <c r="AMS9" s="53"/>
      <c r="AMT9" s="53"/>
      <c r="AMU9" s="53"/>
      <c r="AMV9" s="53"/>
      <c r="AMW9" s="53"/>
      <c r="AMX9" s="53"/>
      <c r="AMY9" s="53"/>
      <c r="AMZ9" s="53"/>
      <c r="ANA9" s="53"/>
      <c r="ANB9" s="53"/>
      <c r="ANC9" s="53"/>
      <c r="AND9" s="53"/>
      <c r="ANE9" s="53"/>
      <c r="ANF9" s="53"/>
      <c r="ANG9" s="53"/>
      <c r="ANH9" s="53"/>
      <c r="ANI9" s="53"/>
      <c r="ANJ9" s="53"/>
      <c r="ANK9" s="53"/>
      <c r="ANL9" s="53"/>
      <c r="ANM9" s="53"/>
      <c r="ANN9" s="53"/>
      <c r="ANO9" s="53"/>
      <c r="ANP9" s="53"/>
      <c r="ANQ9" s="53"/>
      <c r="ANR9" s="53"/>
      <c r="ANS9" s="53"/>
      <c r="ANT9" s="53"/>
      <c r="ANU9" s="53"/>
      <c r="ANV9" s="53"/>
      <c r="ANW9" s="53"/>
      <c r="ANX9" s="53"/>
      <c r="ANY9" s="53"/>
      <c r="ANZ9" s="53"/>
      <c r="AOA9" s="53"/>
      <c r="AOB9" s="53"/>
      <c r="AOC9" s="53"/>
      <c r="AOD9" s="53"/>
      <c r="AOE9" s="53"/>
      <c r="AOF9" s="53"/>
      <c r="AOG9" s="53"/>
      <c r="AOH9" s="53"/>
      <c r="AOI9" s="53"/>
      <c r="AOJ9" s="53"/>
      <c r="AOK9" s="53"/>
      <c r="AOL9" s="53"/>
      <c r="AOM9" s="53"/>
      <c r="AON9" s="53"/>
      <c r="AOO9" s="53"/>
      <c r="AOP9" s="53"/>
      <c r="AOQ9" s="53"/>
      <c r="AOR9" s="53"/>
      <c r="AOS9" s="53"/>
      <c r="AOT9" s="53"/>
      <c r="AOU9" s="53"/>
      <c r="AOV9" s="53"/>
      <c r="AOW9" s="53"/>
      <c r="AOX9" s="53"/>
      <c r="AOY9" s="53"/>
      <c r="AOZ9" s="53"/>
      <c r="APA9" s="53"/>
      <c r="APB9" s="53"/>
      <c r="APC9" s="53"/>
      <c r="APD9" s="53"/>
      <c r="APE9" s="53"/>
      <c r="APF9" s="53"/>
      <c r="APG9" s="53"/>
      <c r="APH9" s="53"/>
      <c r="API9" s="53"/>
      <c r="APJ9" s="53"/>
      <c r="APK9" s="53"/>
      <c r="APL9" s="53"/>
      <c r="APM9" s="53"/>
      <c r="APN9" s="53"/>
      <c r="APO9" s="53"/>
      <c r="APP9" s="53"/>
      <c r="APQ9" s="53"/>
      <c r="APR9" s="53"/>
      <c r="APS9" s="53"/>
      <c r="APT9" s="53"/>
      <c r="APU9" s="53"/>
      <c r="APV9" s="53"/>
      <c r="APW9" s="53"/>
      <c r="APX9" s="53"/>
      <c r="APY9" s="53"/>
      <c r="APZ9" s="53"/>
      <c r="AQA9" s="53"/>
      <c r="AQB9" s="53"/>
      <c r="AQC9" s="53"/>
      <c r="AQD9" s="53"/>
      <c r="AQE9" s="53"/>
      <c r="AQF9" s="53"/>
      <c r="AQG9" s="53"/>
      <c r="AQH9" s="53"/>
      <c r="AQI9" s="53"/>
      <c r="AQJ9" s="53"/>
      <c r="AQK9" s="53"/>
      <c r="AQL9" s="53"/>
      <c r="AQM9" s="53"/>
      <c r="AQN9" s="53"/>
      <c r="AQO9" s="53"/>
      <c r="AQP9" s="53"/>
      <c r="AQQ9" s="53"/>
      <c r="AQR9" s="53"/>
      <c r="AQS9" s="53"/>
      <c r="AQT9" s="53"/>
      <c r="AQU9" s="53"/>
      <c r="AQV9" s="53"/>
      <c r="AQW9" s="53"/>
      <c r="AQX9" s="53"/>
      <c r="AQY9" s="53"/>
      <c r="AQZ9" s="53"/>
      <c r="ARA9" s="53"/>
      <c r="ARB9" s="53"/>
      <c r="ARC9" s="53"/>
      <c r="ARD9" s="53"/>
      <c r="ARE9" s="53"/>
      <c r="ARF9" s="53"/>
      <c r="ARG9" s="53"/>
      <c r="ARH9" s="53"/>
      <c r="ARI9" s="53"/>
      <c r="ARJ9" s="53"/>
      <c r="ARK9" s="53"/>
      <c r="ARL9" s="53"/>
      <c r="ARM9" s="53"/>
      <c r="ARN9" s="53"/>
      <c r="ARO9" s="53"/>
      <c r="ARP9" s="53"/>
      <c r="ARQ9" s="53"/>
      <c r="ARR9" s="53"/>
      <c r="ARS9" s="53"/>
      <c r="ART9" s="53"/>
      <c r="ARU9" s="53"/>
      <c r="ARV9" s="53"/>
      <c r="ARW9" s="53"/>
      <c r="ARX9" s="53"/>
      <c r="ARY9" s="53"/>
      <c r="ARZ9" s="53"/>
      <c r="ASA9" s="53"/>
      <c r="ASB9" s="53"/>
      <c r="ASC9" s="53"/>
      <c r="ASD9" s="53"/>
      <c r="ASE9" s="53"/>
      <c r="ASF9" s="53"/>
      <c r="ASG9" s="53"/>
      <c r="ASH9" s="53"/>
      <c r="ASI9" s="53"/>
      <c r="ASJ9" s="53"/>
      <c r="ASK9" s="53"/>
      <c r="ASL9" s="53"/>
      <c r="ASM9" s="53"/>
      <c r="ASN9" s="53"/>
      <c r="ASO9" s="53"/>
      <c r="ASP9" s="53"/>
      <c r="ASQ9" s="53"/>
      <c r="ASR9" s="53"/>
      <c r="ASS9" s="53"/>
      <c r="AST9" s="53"/>
      <c r="ASU9" s="53"/>
      <c r="ASV9" s="53"/>
      <c r="ASW9" s="53"/>
      <c r="ASX9" s="53"/>
      <c r="ASY9" s="53"/>
      <c r="ASZ9" s="53"/>
      <c r="ATA9" s="53"/>
      <c r="ATB9" s="53"/>
      <c r="ATC9" s="53"/>
      <c r="ATD9" s="53"/>
      <c r="ATE9" s="53"/>
      <c r="ATF9" s="53"/>
      <c r="ATG9" s="53"/>
      <c r="ATH9" s="53"/>
      <c r="ATI9" s="53"/>
      <c r="ATJ9" s="53"/>
      <c r="ATK9" s="53"/>
      <c r="ATL9" s="53"/>
      <c r="ATM9" s="53"/>
      <c r="ATN9" s="53"/>
      <c r="ATO9" s="53"/>
      <c r="ATP9" s="53"/>
      <c r="ATQ9" s="53"/>
      <c r="ATR9" s="53"/>
      <c r="ATS9" s="53"/>
      <c r="ATT9" s="53"/>
      <c r="ATU9" s="53"/>
      <c r="ATV9" s="53"/>
      <c r="ATW9" s="53"/>
      <c r="ATX9" s="53"/>
      <c r="ATY9" s="53"/>
      <c r="ATZ9" s="53"/>
      <c r="AUA9" s="53"/>
      <c r="AUB9" s="53"/>
      <c r="AUC9" s="53"/>
      <c r="AUD9" s="53"/>
      <c r="AUE9" s="53"/>
      <c r="AUF9" s="53"/>
      <c r="AUG9" s="53"/>
      <c r="AUH9" s="53"/>
      <c r="AUI9" s="53"/>
      <c r="AUJ9" s="53"/>
      <c r="AUK9" s="53"/>
      <c r="AUL9" s="53"/>
      <c r="AUM9" s="53"/>
      <c r="AUN9" s="53"/>
      <c r="AUO9" s="53"/>
      <c r="AUP9" s="53"/>
      <c r="AUQ9" s="53"/>
      <c r="AUR9" s="53"/>
      <c r="AUS9" s="53"/>
      <c r="AUT9" s="53"/>
      <c r="AUU9" s="53"/>
      <c r="AUV9" s="53"/>
      <c r="AUW9" s="53"/>
      <c r="AUX9" s="53"/>
      <c r="AUY9" s="53"/>
      <c r="AUZ9" s="53"/>
      <c r="AVA9" s="53"/>
      <c r="AVB9" s="53"/>
      <c r="AVC9" s="53"/>
      <c r="AVD9" s="53"/>
      <c r="AVE9" s="53"/>
      <c r="AVF9" s="53"/>
      <c r="AVG9" s="53"/>
      <c r="AVH9" s="53"/>
      <c r="AVI9" s="53"/>
      <c r="AVJ9" s="53"/>
      <c r="AVK9" s="53"/>
      <c r="AVL9" s="53"/>
      <c r="AVM9" s="53"/>
      <c r="AVN9" s="53"/>
      <c r="AVO9" s="53"/>
      <c r="AVP9" s="53"/>
      <c r="AVQ9" s="53"/>
      <c r="AVR9" s="53"/>
      <c r="AVS9" s="53"/>
      <c r="AVT9" s="53"/>
      <c r="AVU9" s="53"/>
      <c r="AVV9" s="53"/>
      <c r="AVW9" s="53"/>
      <c r="AVX9" s="53"/>
      <c r="AVY9" s="53"/>
      <c r="AVZ9" s="53"/>
      <c r="AWA9" s="53"/>
      <c r="AWB9" s="53"/>
      <c r="AWC9" s="53"/>
      <c r="AWD9" s="53"/>
      <c r="AWE9" s="53"/>
      <c r="AWF9" s="53"/>
      <c r="AWG9" s="53"/>
      <c r="AWH9" s="53"/>
      <c r="AWI9" s="53"/>
      <c r="AWJ9" s="53"/>
      <c r="AWK9" s="53"/>
      <c r="AWL9" s="53"/>
      <c r="AWM9" s="53"/>
      <c r="AWN9" s="53"/>
      <c r="AWO9" s="53"/>
      <c r="AWP9" s="53"/>
      <c r="AWQ9" s="53"/>
      <c r="AWR9" s="53"/>
      <c r="AWS9" s="53"/>
      <c r="AWT9" s="53"/>
      <c r="AWU9" s="53"/>
      <c r="AWV9" s="53"/>
      <c r="AWW9" s="53"/>
      <c r="AWX9" s="53"/>
      <c r="AWY9" s="53"/>
      <c r="AWZ9" s="53"/>
      <c r="AXA9" s="53"/>
      <c r="AXB9" s="53"/>
      <c r="AXC9" s="53"/>
      <c r="AXD9" s="53"/>
      <c r="AXE9" s="53"/>
      <c r="AXF9" s="53"/>
      <c r="AXG9" s="53"/>
      <c r="AXH9" s="53"/>
      <c r="AXI9" s="53"/>
      <c r="AXJ9" s="53"/>
      <c r="AXK9" s="53"/>
      <c r="AXL9" s="53"/>
      <c r="AXM9" s="53"/>
      <c r="AXN9" s="53"/>
      <c r="AXO9" s="53"/>
      <c r="AXP9" s="53"/>
      <c r="AXQ9" s="53"/>
      <c r="AXR9" s="53"/>
      <c r="AXS9" s="53"/>
      <c r="AXT9" s="53"/>
      <c r="AXU9" s="53"/>
      <c r="AXV9" s="53"/>
      <c r="AXW9" s="53"/>
      <c r="AXX9" s="53"/>
      <c r="AXY9" s="53"/>
      <c r="AXZ9" s="53"/>
      <c r="AYA9" s="53"/>
      <c r="AYB9" s="53"/>
      <c r="AYC9" s="53"/>
      <c r="AYD9" s="53"/>
      <c r="AYE9" s="53"/>
      <c r="AYF9" s="53"/>
      <c r="AYG9" s="53"/>
      <c r="AYH9" s="53"/>
      <c r="AYI9" s="53"/>
      <c r="AYJ9" s="53"/>
      <c r="AYK9" s="53"/>
      <c r="AYL9" s="53"/>
    </row>
    <row r="10" spans="1:1338" ht="15.75" x14ac:dyDescent="0.25">
      <c r="A10" s="78" t="s">
        <v>225</v>
      </c>
      <c r="B10" s="81" t="s">
        <v>28</v>
      </c>
      <c r="C10" s="157"/>
      <c r="D10" s="5">
        <v>101310006</v>
      </c>
      <c r="E10" s="35" t="s">
        <v>41</v>
      </c>
      <c r="F10" s="6" t="s">
        <v>7</v>
      </c>
      <c r="G10" s="21">
        <v>1</v>
      </c>
      <c r="H10" s="25">
        <v>84945</v>
      </c>
      <c r="I10" s="6"/>
      <c r="J10" s="14"/>
      <c r="K10" s="21"/>
      <c r="L10" s="21"/>
      <c r="M10" s="6">
        <f t="shared" ref="M10:M11" si="0">G10+I10-K10</f>
        <v>1</v>
      </c>
      <c r="N10" s="7">
        <f t="shared" ref="N10:N11" si="1">H10+J10-L10</f>
        <v>84945</v>
      </c>
      <c r="O10" s="21"/>
      <c r="P10" s="22"/>
      <c r="Q10" s="21"/>
      <c r="R10" s="21"/>
      <c r="S10" s="6">
        <f t="shared" ref="S10:S11" si="2">M10+O10-Q10</f>
        <v>1</v>
      </c>
      <c r="T10" s="7">
        <f t="shared" ref="T10:T11" si="3">N10+P10-R10</f>
        <v>84945</v>
      </c>
      <c r="U10" s="21"/>
      <c r="V10" s="22"/>
      <c r="W10" s="21"/>
      <c r="X10" s="21"/>
      <c r="Y10" s="6">
        <f t="shared" ref="Y10:Y11" si="4">S10+U10-W10</f>
        <v>1</v>
      </c>
      <c r="Z10" s="7">
        <f t="shared" ref="Z10:Z11" si="5">T10+V10-X10</f>
        <v>84945</v>
      </c>
      <c r="AA10" s="21"/>
      <c r="AB10" s="22"/>
      <c r="AC10" s="21"/>
      <c r="AD10" s="22"/>
      <c r="AE10" s="6">
        <f t="shared" ref="AE10:AE11" si="6">Y10+AA10-AC10</f>
        <v>1</v>
      </c>
      <c r="AF10" s="7">
        <f t="shared" ref="AF10:AF11" si="7">Z10+AB10-AD10</f>
        <v>84945</v>
      </c>
      <c r="AG10" s="21"/>
      <c r="AH10" s="22"/>
      <c r="AI10" s="21"/>
      <c r="AJ10" s="21"/>
      <c r="AK10" s="6">
        <f t="shared" ref="AK10:AK11" si="8">AE10+AG10-AI10</f>
        <v>1</v>
      </c>
      <c r="AL10" s="7">
        <f t="shared" ref="AL10:AL11" si="9">AF10+AH10-AJ10</f>
        <v>84945</v>
      </c>
      <c r="AM10" s="21"/>
      <c r="AN10" s="22"/>
      <c r="AO10" s="21"/>
      <c r="AP10" s="21"/>
      <c r="AQ10" s="6">
        <f t="shared" ref="AQ10:AQ11" si="10">AK10+AM10-AO10</f>
        <v>1</v>
      </c>
      <c r="AR10" s="7">
        <f t="shared" ref="AR10:AR11" si="11">AL10+AN10-AP10</f>
        <v>84945</v>
      </c>
      <c r="AS10" s="21"/>
      <c r="AT10" s="22"/>
      <c r="AU10" s="21"/>
      <c r="AV10" s="21"/>
      <c r="AW10" s="6">
        <f t="shared" ref="AW10:AW11" si="12">AQ10+AS10-AU10</f>
        <v>1</v>
      </c>
      <c r="AX10" s="7">
        <f t="shared" ref="AX10:AX11" si="13">AR10+AT10-AV10</f>
        <v>84945</v>
      </c>
      <c r="AY10" s="21"/>
      <c r="AZ10" s="22"/>
      <c r="BA10" s="21"/>
      <c r="BB10" s="21"/>
      <c r="BC10" s="6">
        <f t="shared" ref="BC10:BC11" si="14">AW10+AY10-BA10</f>
        <v>1</v>
      </c>
      <c r="BD10" s="7">
        <f t="shared" ref="BD10" si="15">AX10+AZ10-BB10</f>
        <v>84945</v>
      </c>
      <c r="BE10" s="21"/>
      <c r="BF10" s="22"/>
      <c r="BG10" s="21"/>
      <c r="BH10" s="21"/>
      <c r="BI10" s="6">
        <f t="shared" ref="BI10" si="16">BC10+BE10-BG10</f>
        <v>1</v>
      </c>
      <c r="BJ10" s="7">
        <f t="shared" ref="BJ10:BJ11" si="17">BD10+BF10-BH10</f>
        <v>84945</v>
      </c>
      <c r="BK10" s="21"/>
      <c r="BL10" s="22"/>
      <c r="BM10" s="21"/>
      <c r="BN10" s="21"/>
      <c r="BO10" s="6">
        <f t="shared" ref="BO10:BO11" si="18">BI10+BK10-BM10</f>
        <v>1</v>
      </c>
      <c r="BP10" s="7">
        <f t="shared" ref="BP10:BP11" si="19">BJ10+BL10-BN10</f>
        <v>84945</v>
      </c>
      <c r="BQ10" s="21"/>
      <c r="BR10" s="22"/>
      <c r="BS10" s="21"/>
      <c r="BT10" s="21"/>
      <c r="BU10" s="6">
        <f t="shared" ref="BU10:BU11" si="20">BO10+BQ10-BS10</f>
        <v>1</v>
      </c>
      <c r="BV10" s="7">
        <f t="shared" ref="BV10:BV11" si="21">BP10+BR10-BT10</f>
        <v>84945</v>
      </c>
      <c r="BW10" s="21"/>
      <c r="BX10" s="22"/>
      <c r="BY10" s="21"/>
      <c r="BZ10" s="21"/>
      <c r="CA10" s="6">
        <f t="shared" ref="CA10:CA11" si="22">BU10+BW10-BY10</f>
        <v>1</v>
      </c>
      <c r="CB10" s="14">
        <f t="shared" ref="CB10:CB11" si="23">BV10+BX10-BZ10</f>
        <v>84945</v>
      </c>
      <c r="CC10" s="56">
        <v>28456.53</v>
      </c>
      <c r="CD10" s="56">
        <v>50</v>
      </c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  <c r="GN10" s="53"/>
      <c r="GO10" s="53"/>
      <c r="GP10" s="53"/>
      <c r="GQ10" s="53"/>
      <c r="GR10" s="53"/>
      <c r="GS10" s="53"/>
      <c r="GT10" s="53"/>
      <c r="GU10" s="53"/>
      <c r="GV10" s="53"/>
      <c r="GW10" s="53"/>
      <c r="GX10" s="53"/>
      <c r="GY10" s="53"/>
      <c r="GZ10" s="53"/>
      <c r="HA10" s="53"/>
      <c r="HB10" s="53"/>
      <c r="HC10" s="53"/>
      <c r="HD10" s="53"/>
      <c r="HE10" s="53"/>
      <c r="HF10" s="53"/>
      <c r="HG10" s="53"/>
      <c r="HH10" s="53"/>
      <c r="HI10" s="53"/>
      <c r="HJ10" s="53"/>
      <c r="HK10" s="53"/>
      <c r="HL10" s="53"/>
      <c r="HM10" s="53"/>
      <c r="HN10" s="53"/>
      <c r="HO10" s="53"/>
      <c r="HP10" s="53"/>
      <c r="HQ10" s="53"/>
      <c r="HR10" s="53"/>
      <c r="HS10" s="53"/>
      <c r="HT10" s="53"/>
      <c r="HU10" s="53"/>
      <c r="HV10" s="53"/>
      <c r="HW10" s="53"/>
      <c r="HX10" s="53"/>
      <c r="HY10" s="53"/>
      <c r="HZ10" s="53"/>
      <c r="IA10" s="53"/>
      <c r="IB10" s="53"/>
      <c r="IC10" s="53"/>
      <c r="ID10" s="53"/>
      <c r="IE10" s="53"/>
      <c r="IF10" s="53"/>
      <c r="IG10" s="53"/>
      <c r="IH10" s="53"/>
      <c r="II10" s="53"/>
      <c r="IJ10" s="53"/>
      <c r="IK10" s="53"/>
      <c r="IL10" s="53"/>
      <c r="IM10" s="53"/>
      <c r="IN10" s="53"/>
      <c r="IO10" s="53"/>
      <c r="IP10" s="53"/>
      <c r="IQ10" s="53"/>
      <c r="IR10" s="53"/>
      <c r="IS10" s="53"/>
      <c r="IT10" s="53"/>
      <c r="IU10" s="53"/>
      <c r="IV10" s="53"/>
      <c r="IW10" s="53"/>
      <c r="IX10" s="53"/>
      <c r="IY10" s="53"/>
      <c r="IZ10" s="53"/>
      <c r="JA10" s="53"/>
      <c r="JB10" s="53"/>
      <c r="JC10" s="53"/>
      <c r="JD10" s="53"/>
      <c r="JE10" s="53"/>
      <c r="JF10" s="53"/>
      <c r="JG10" s="53"/>
      <c r="JH10" s="53"/>
      <c r="JI10" s="53"/>
      <c r="JJ10" s="53"/>
      <c r="JK10" s="53"/>
      <c r="JL10" s="53"/>
      <c r="JM10" s="53"/>
      <c r="JN10" s="53"/>
      <c r="JO10" s="53"/>
      <c r="JP10" s="53"/>
      <c r="JQ10" s="53"/>
      <c r="JR10" s="53"/>
      <c r="JS10" s="53"/>
      <c r="JT10" s="53"/>
      <c r="JU10" s="53"/>
      <c r="JV10" s="53"/>
      <c r="JW10" s="53"/>
      <c r="JX10" s="53"/>
      <c r="JY10" s="53"/>
      <c r="JZ10" s="53"/>
      <c r="KA10" s="53"/>
      <c r="KB10" s="53"/>
      <c r="KC10" s="53"/>
      <c r="KD10" s="53"/>
      <c r="KE10" s="53"/>
      <c r="KF10" s="53"/>
      <c r="KG10" s="53"/>
      <c r="KH10" s="53"/>
      <c r="KI10" s="53"/>
      <c r="KJ10" s="53"/>
      <c r="KK10" s="53"/>
      <c r="KL10" s="53"/>
      <c r="KM10" s="53"/>
      <c r="KN10" s="53"/>
      <c r="KO10" s="53"/>
      <c r="KP10" s="53"/>
      <c r="KQ10" s="53"/>
      <c r="KR10" s="53"/>
      <c r="KS10" s="53"/>
      <c r="KT10" s="53"/>
      <c r="KU10" s="53"/>
      <c r="KV10" s="53"/>
      <c r="KW10" s="53"/>
      <c r="KX10" s="53"/>
      <c r="KY10" s="53"/>
      <c r="KZ10" s="53"/>
      <c r="LA10" s="53"/>
      <c r="LB10" s="53"/>
      <c r="LC10" s="53"/>
      <c r="LD10" s="53"/>
      <c r="LE10" s="53"/>
      <c r="LF10" s="53"/>
      <c r="LG10" s="53"/>
      <c r="LH10" s="53"/>
      <c r="LI10" s="53"/>
      <c r="LJ10" s="53"/>
      <c r="LK10" s="53"/>
      <c r="LL10" s="53"/>
      <c r="LM10" s="53"/>
      <c r="LN10" s="53"/>
      <c r="LO10" s="53"/>
      <c r="LP10" s="53"/>
      <c r="LQ10" s="53"/>
      <c r="LR10" s="53"/>
      <c r="LS10" s="53"/>
      <c r="LT10" s="53"/>
      <c r="LU10" s="53"/>
      <c r="LV10" s="53"/>
      <c r="LW10" s="53"/>
      <c r="LX10" s="53"/>
      <c r="LY10" s="53"/>
      <c r="LZ10" s="53"/>
      <c r="MA10" s="53"/>
      <c r="MB10" s="53"/>
      <c r="MC10" s="53"/>
      <c r="MD10" s="53"/>
      <c r="ME10" s="53"/>
      <c r="MF10" s="53"/>
      <c r="MG10" s="53"/>
      <c r="MH10" s="53"/>
      <c r="MI10" s="53"/>
      <c r="MJ10" s="53"/>
      <c r="MK10" s="53"/>
      <c r="ML10" s="53"/>
      <c r="MM10" s="53"/>
      <c r="MN10" s="53"/>
      <c r="MO10" s="53"/>
      <c r="MP10" s="53"/>
      <c r="MQ10" s="53"/>
      <c r="MR10" s="53"/>
      <c r="MS10" s="53"/>
      <c r="MT10" s="53"/>
      <c r="MU10" s="53"/>
      <c r="MV10" s="53"/>
      <c r="MW10" s="53"/>
      <c r="MX10" s="53"/>
      <c r="MY10" s="53"/>
      <c r="MZ10" s="53"/>
      <c r="NA10" s="53"/>
      <c r="NB10" s="53"/>
      <c r="NC10" s="53"/>
      <c r="ND10" s="53"/>
      <c r="NE10" s="53"/>
      <c r="NF10" s="53"/>
      <c r="NG10" s="53"/>
      <c r="NH10" s="53"/>
      <c r="NI10" s="53"/>
      <c r="NJ10" s="53"/>
      <c r="NK10" s="53"/>
      <c r="NL10" s="53"/>
      <c r="NM10" s="53"/>
      <c r="NN10" s="53"/>
      <c r="NO10" s="53"/>
      <c r="NP10" s="53"/>
      <c r="NQ10" s="53"/>
      <c r="NR10" s="53"/>
      <c r="NS10" s="53"/>
      <c r="NT10" s="53"/>
      <c r="NU10" s="53"/>
      <c r="NV10" s="53"/>
      <c r="NW10" s="53"/>
      <c r="NX10" s="53"/>
      <c r="NY10" s="53"/>
      <c r="NZ10" s="53"/>
      <c r="OA10" s="53"/>
      <c r="OB10" s="53"/>
      <c r="OC10" s="53"/>
      <c r="OD10" s="53"/>
      <c r="OE10" s="53"/>
      <c r="OF10" s="53"/>
      <c r="OG10" s="53"/>
      <c r="OH10" s="53"/>
      <c r="OI10" s="53"/>
      <c r="OJ10" s="53"/>
      <c r="OK10" s="53"/>
      <c r="OL10" s="53"/>
      <c r="OM10" s="53"/>
      <c r="ON10" s="53"/>
      <c r="OO10" s="53"/>
      <c r="OP10" s="53"/>
      <c r="OQ10" s="53"/>
      <c r="OR10" s="53"/>
      <c r="OS10" s="53"/>
      <c r="OT10" s="53"/>
      <c r="OU10" s="53"/>
      <c r="OV10" s="53"/>
      <c r="OW10" s="53"/>
      <c r="OX10" s="53"/>
      <c r="OY10" s="53"/>
      <c r="OZ10" s="53"/>
      <c r="PA10" s="53"/>
      <c r="PB10" s="53"/>
      <c r="PC10" s="53"/>
      <c r="PD10" s="53"/>
      <c r="PE10" s="53"/>
      <c r="PF10" s="53"/>
      <c r="PG10" s="53"/>
      <c r="PH10" s="53"/>
      <c r="PI10" s="53"/>
      <c r="PJ10" s="53"/>
      <c r="PK10" s="53"/>
      <c r="PL10" s="53"/>
      <c r="PM10" s="53"/>
      <c r="PN10" s="53"/>
      <c r="PO10" s="53"/>
      <c r="PP10" s="53"/>
      <c r="PQ10" s="53"/>
      <c r="PR10" s="53"/>
      <c r="PS10" s="53"/>
      <c r="PT10" s="53"/>
      <c r="PU10" s="53"/>
      <c r="PV10" s="53"/>
      <c r="PW10" s="53"/>
      <c r="PX10" s="53"/>
      <c r="PY10" s="53"/>
      <c r="PZ10" s="53"/>
      <c r="QA10" s="53"/>
      <c r="QB10" s="53"/>
      <c r="QC10" s="53"/>
      <c r="QD10" s="53"/>
      <c r="QE10" s="53"/>
      <c r="QF10" s="53"/>
      <c r="QG10" s="53"/>
      <c r="QH10" s="53"/>
      <c r="QI10" s="53"/>
      <c r="QJ10" s="53"/>
      <c r="QK10" s="53"/>
      <c r="QL10" s="53"/>
      <c r="QM10" s="53"/>
      <c r="QN10" s="53"/>
      <c r="QO10" s="53"/>
      <c r="QP10" s="53"/>
      <c r="QQ10" s="53"/>
      <c r="QR10" s="53"/>
      <c r="QS10" s="53"/>
      <c r="QT10" s="53"/>
      <c r="QU10" s="53"/>
      <c r="QV10" s="53"/>
      <c r="QW10" s="53"/>
      <c r="QX10" s="53"/>
      <c r="QY10" s="53"/>
      <c r="QZ10" s="53"/>
      <c r="RA10" s="53"/>
      <c r="RB10" s="53"/>
      <c r="RC10" s="53"/>
      <c r="RD10" s="53"/>
      <c r="RE10" s="53"/>
      <c r="RF10" s="53"/>
      <c r="RG10" s="53"/>
      <c r="RH10" s="53"/>
      <c r="RI10" s="53"/>
      <c r="RJ10" s="53"/>
      <c r="RK10" s="53"/>
      <c r="RL10" s="53"/>
      <c r="RM10" s="53"/>
      <c r="RN10" s="53"/>
      <c r="RO10" s="53"/>
      <c r="RP10" s="53"/>
      <c r="RQ10" s="53"/>
      <c r="RR10" s="53"/>
      <c r="RS10" s="53"/>
      <c r="RT10" s="53"/>
      <c r="RU10" s="53"/>
      <c r="RV10" s="53"/>
      <c r="RW10" s="53"/>
      <c r="RX10" s="53"/>
      <c r="RY10" s="53"/>
      <c r="RZ10" s="53"/>
      <c r="SA10" s="53"/>
      <c r="SB10" s="53"/>
      <c r="SC10" s="53"/>
      <c r="SD10" s="53"/>
      <c r="SE10" s="53"/>
      <c r="SF10" s="53"/>
      <c r="SG10" s="53"/>
      <c r="SH10" s="53"/>
      <c r="SI10" s="53"/>
      <c r="SJ10" s="53"/>
      <c r="SK10" s="53"/>
      <c r="SL10" s="53"/>
      <c r="SM10" s="53"/>
      <c r="SN10" s="53"/>
      <c r="SO10" s="53"/>
      <c r="SP10" s="53"/>
      <c r="SQ10" s="53"/>
      <c r="SR10" s="53"/>
      <c r="SS10" s="53"/>
      <c r="ST10" s="53"/>
      <c r="SU10" s="53"/>
      <c r="SV10" s="53"/>
      <c r="SW10" s="53"/>
      <c r="SX10" s="53"/>
      <c r="SY10" s="53"/>
      <c r="SZ10" s="53"/>
      <c r="TA10" s="53"/>
      <c r="TB10" s="53"/>
      <c r="TC10" s="53"/>
      <c r="TD10" s="53"/>
      <c r="TE10" s="53"/>
      <c r="TF10" s="53"/>
      <c r="TG10" s="53"/>
      <c r="TH10" s="53"/>
      <c r="TI10" s="53"/>
      <c r="TJ10" s="53"/>
      <c r="TK10" s="53"/>
      <c r="TL10" s="53"/>
      <c r="TM10" s="53"/>
      <c r="TN10" s="53"/>
      <c r="TO10" s="53"/>
      <c r="TP10" s="53"/>
      <c r="TQ10" s="53"/>
      <c r="TR10" s="53"/>
      <c r="TS10" s="53"/>
      <c r="TT10" s="53"/>
      <c r="TU10" s="53"/>
      <c r="TV10" s="53"/>
      <c r="TW10" s="53"/>
      <c r="TX10" s="53"/>
      <c r="TY10" s="53"/>
      <c r="TZ10" s="53"/>
      <c r="UA10" s="53"/>
      <c r="UB10" s="53"/>
      <c r="UC10" s="53"/>
      <c r="UD10" s="53"/>
      <c r="UE10" s="53"/>
      <c r="UF10" s="53"/>
      <c r="UG10" s="53"/>
      <c r="UH10" s="53"/>
      <c r="UI10" s="53"/>
      <c r="UJ10" s="53"/>
      <c r="UK10" s="53"/>
      <c r="UL10" s="53"/>
      <c r="UM10" s="53"/>
      <c r="UN10" s="53"/>
      <c r="UO10" s="53"/>
      <c r="UP10" s="53"/>
      <c r="UQ10" s="53"/>
      <c r="UR10" s="53"/>
      <c r="US10" s="53"/>
      <c r="UT10" s="53"/>
      <c r="UU10" s="53"/>
      <c r="UV10" s="53"/>
      <c r="UW10" s="53"/>
      <c r="UX10" s="53"/>
      <c r="UY10" s="53"/>
      <c r="UZ10" s="53"/>
      <c r="VA10" s="53"/>
      <c r="VB10" s="53"/>
      <c r="VC10" s="53"/>
      <c r="VD10" s="53"/>
      <c r="VE10" s="53"/>
      <c r="VF10" s="53"/>
      <c r="VG10" s="53"/>
      <c r="VH10" s="53"/>
      <c r="VI10" s="53"/>
      <c r="VJ10" s="53"/>
      <c r="VK10" s="53"/>
      <c r="VL10" s="53"/>
      <c r="VM10" s="53"/>
      <c r="VN10" s="53"/>
      <c r="VO10" s="53"/>
      <c r="VP10" s="53"/>
      <c r="VQ10" s="53"/>
      <c r="VR10" s="53"/>
      <c r="VS10" s="53"/>
      <c r="VT10" s="53"/>
      <c r="VU10" s="53"/>
      <c r="VV10" s="53"/>
      <c r="VW10" s="53"/>
      <c r="VX10" s="53"/>
      <c r="VY10" s="53"/>
      <c r="VZ10" s="53"/>
      <c r="WA10" s="53"/>
      <c r="WB10" s="53"/>
      <c r="WC10" s="53"/>
      <c r="WD10" s="53"/>
      <c r="WE10" s="53"/>
      <c r="WF10" s="53"/>
      <c r="WG10" s="53"/>
      <c r="WH10" s="53"/>
      <c r="WI10" s="53"/>
      <c r="WJ10" s="53"/>
      <c r="WK10" s="53"/>
      <c r="WL10" s="53"/>
      <c r="WM10" s="53"/>
      <c r="WN10" s="53"/>
      <c r="WO10" s="53"/>
      <c r="WP10" s="53"/>
      <c r="WQ10" s="53"/>
      <c r="WR10" s="53"/>
      <c r="WS10" s="53"/>
      <c r="WT10" s="53"/>
      <c r="WU10" s="53"/>
      <c r="WV10" s="53"/>
      <c r="WW10" s="53"/>
      <c r="WX10" s="53"/>
      <c r="WY10" s="53"/>
      <c r="WZ10" s="53"/>
      <c r="XA10" s="53"/>
      <c r="XB10" s="53"/>
      <c r="XC10" s="53"/>
      <c r="XD10" s="53"/>
      <c r="XE10" s="53"/>
      <c r="XF10" s="53"/>
      <c r="XG10" s="53"/>
      <c r="XH10" s="53"/>
      <c r="XI10" s="53"/>
      <c r="XJ10" s="53"/>
      <c r="XK10" s="53"/>
      <c r="XL10" s="53"/>
      <c r="XM10" s="53"/>
      <c r="XN10" s="53"/>
      <c r="XO10" s="53"/>
      <c r="XP10" s="53"/>
      <c r="XQ10" s="53"/>
      <c r="XR10" s="53"/>
      <c r="XS10" s="53"/>
      <c r="XT10" s="53"/>
      <c r="XU10" s="53"/>
      <c r="XV10" s="53"/>
      <c r="XW10" s="53"/>
      <c r="XX10" s="53"/>
      <c r="XY10" s="53"/>
      <c r="XZ10" s="53"/>
      <c r="YA10" s="53"/>
      <c r="YB10" s="53"/>
      <c r="YC10" s="53"/>
      <c r="YD10" s="53"/>
      <c r="YE10" s="53"/>
      <c r="YF10" s="53"/>
      <c r="YG10" s="53"/>
      <c r="YH10" s="53"/>
      <c r="YI10" s="53"/>
      <c r="YJ10" s="53"/>
      <c r="YK10" s="53"/>
      <c r="YL10" s="53"/>
      <c r="YM10" s="53"/>
      <c r="YN10" s="53"/>
      <c r="YO10" s="53"/>
      <c r="YP10" s="53"/>
      <c r="YQ10" s="53"/>
      <c r="YR10" s="53"/>
      <c r="YS10" s="53"/>
      <c r="YT10" s="53"/>
      <c r="YU10" s="53"/>
      <c r="YV10" s="53"/>
      <c r="YW10" s="53"/>
      <c r="YX10" s="53"/>
      <c r="YY10" s="53"/>
      <c r="YZ10" s="53"/>
      <c r="ZA10" s="53"/>
      <c r="ZB10" s="53"/>
      <c r="ZC10" s="53"/>
      <c r="ZD10" s="53"/>
      <c r="ZE10" s="53"/>
      <c r="ZF10" s="53"/>
      <c r="ZG10" s="53"/>
      <c r="ZH10" s="53"/>
      <c r="ZI10" s="53"/>
      <c r="ZJ10" s="53"/>
      <c r="ZK10" s="53"/>
      <c r="ZL10" s="53"/>
      <c r="ZM10" s="53"/>
      <c r="ZN10" s="53"/>
      <c r="ZO10" s="53"/>
      <c r="ZP10" s="53"/>
      <c r="ZQ10" s="53"/>
      <c r="ZR10" s="53"/>
      <c r="ZS10" s="53"/>
      <c r="ZT10" s="53"/>
      <c r="ZU10" s="53"/>
      <c r="ZV10" s="53"/>
      <c r="ZW10" s="53"/>
      <c r="ZX10" s="53"/>
      <c r="ZY10" s="53"/>
      <c r="ZZ10" s="53"/>
      <c r="AAA10" s="53"/>
      <c r="AAB10" s="53"/>
      <c r="AAC10" s="53"/>
      <c r="AAD10" s="53"/>
      <c r="AAE10" s="53"/>
      <c r="AAF10" s="53"/>
      <c r="AAG10" s="53"/>
      <c r="AAH10" s="53"/>
      <c r="AAI10" s="53"/>
      <c r="AAJ10" s="53"/>
      <c r="AAK10" s="53"/>
      <c r="AAL10" s="53"/>
      <c r="AAM10" s="53"/>
      <c r="AAN10" s="53"/>
      <c r="AAO10" s="53"/>
      <c r="AAP10" s="53"/>
      <c r="AAQ10" s="53"/>
      <c r="AAR10" s="53"/>
      <c r="AAS10" s="53"/>
      <c r="AAT10" s="53"/>
      <c r="AAU10" s="53"/>
      <c r="AAV10" s="53"/>
      <c r="AAW10" s="53"/>
      <c r="AAX10" s="53"/>
      <c r="AAY10" s="53"/>
      <c r="AAZ10" s="53"/>
      <c r="ABA10" s="53"/>
      <c r="ABB10" s="53"/>
      <c r="ABC10" s="53"/>
      <c r="ABD10" s="53"/>
      <c r="ABE10" s="53"/>
      <c r="ABF10" s="53"/>
      <c r="ABG10" s="53"/>
      <c r="ABH10" s="53"/>
      <c r="ABI10" s="53"/>
      <c r="ABJ10" s="53"/>
      <c r="ABK10" s="53"/>
      <c r="ABL10" s="53"/>
      <c r="ABM10" s="53"/>
      <c r="ABN10" s="53"/>
      <c r="ABO10" s="53"/>
      <c r="ABP10" s="53"/>
      <c r="ABQ10" s="53"/>
      <c r="ABR10" s="53"/>
      <c r="ABS10" s="53"/>
      <c r="ABT10" s="53"/>
      <c r="ABU10" s="53"/>
      <c r="ABV10" s="53"/>
      <c r="ABW10" s="53"/>
      <c r="ABX10" s="53"/>
      <c r="ABY10" s="53"/>
      <c r="ABZ10" s="53"/>
      <c r="ACA10" s="53"/>
      <c r="ACB10" s="53"/>
      <c r="ACC10" s="53"/>
      <c r="ACD10" s="53"/>
      <c r="ACE10" s="53"/>
      <c r="ACF10" s="53"/>
      <c r="ACG10" s="53"/>
      <c r="ACH10" s="53"/>
      <c r="ACI10" s="53"/>
      <c r="ACJ10" s="53"/>
      <c r="ACK10" s="53"/>
      <c r="ACL10" s="53"/>
      <c r="ACM10" s="53"/>
      <c r="ACN10" s="53"/>
      <c r="ACO10" s="53"/>
      <c r="ACP10" s="53"/>
      <c r="ACQ10" s="53"/>
      <c r="ACR10" s="53"/>
      <c r="ACS10" s="53"/>
      <c r="ACT10" s="53"/>
      <c r="ACU10" s="53"/>
      <c r="ACV10" s="53"/>
      <c r="ACW10" s="53"/>
      <c r="ACX10" s="53"/>
      <c r="ACY10" s="53"/>
      <c r="ACZ10" s="53"/>
      <c r="ADA10" s="53"/>
      <c r="ADB10" s="53"/>
      <c r="ADC10" s="53"/>
      <c r="ADD10" s="53"/>
      <c r="ADE10" s="53"/>
      <c r="ADF10" s="53"/>
      <c r="ADG10" s="53"/>
      <c r="ADH10" s="53"/>
      <c r="ADI10" s="53"/>
      <c r="ADJ10" s="53"/>
      <c r="ADK10" s="53"/>
      <c r="ADL10" s="53"/>
      <c r="ADM10" s="53"/>
      <c r="ADN10" s="53"/>
      <c r="ADO10" s="53"/>
      <c r="ADP10" s="53"/>
      <c r="ADQ10" s="53"/>
      <c r="ADR10" s="53"/>
      <c r="ADS10" s="53"/>
      <c r="ADT10" s="53"/>
      <c r="ADU10" s="53"/>
      <c r="ADV10" s="53"/>
      <c r="ADW10" s="53"/>
      <c r="ADX10" s="53"/>
      <c r="ADY10" s="53"/>
      <c r="ADZ10" s="53"/>
      <c r="AEA10" s="53"/>
      <c r="AEB10" s="53"/>
      <c r="AEC10" s="53"/>
      <c r="AED10" s="53"/>
      <c r="AEE10" s="53"/>
      <c r="AEF10" s="53"/>
      <c r="AEG10" s="53"/>
      <c r="AEH10" s="53"/>
      <c r="AEI10" s="53"/>
      <c r="AEJ10" s="53"/>
      <c r="AEK10" s="53"/>
      <c r="AEL10" s="53"/>
      <c r="AEM10" s="53"/>
      <c r="AEN10" s="53"/>
      <c r="AEO10" s="53"/>
      <c r="AEP10" s="53"/>
      <c r="AEQ10" s="53"/>
      <c r="AER10" s="53"/>
      <c r="AES10" s="53"/>
      <c r="AET10" s="53"/>
      <c r="AEU10" s="53"/>
      <c r="AEV10" s="53"/>
      <c r="AEW10" s="53"/>
      <c r="AEX10" s="53"/>
      <c r="AEY10" s="53"/>
      <c r="AEZ10" s="53"/>
      <c r="AFA10" s="53"/>
      <c r="AFB10" s="53"/>
      <c r="AFC10" s="53"/>
      <c r="AFD10" s="53"/>
      <c r="AFE10" s="53"/>
      <c r="AFF10" s="53"/>
      <c r="AFG10" s="53"/>
      <c r="AFH10" s="53"/>
      <c r="AFI10" s="53"/>
      <c r="AFJ10" s="53"/>
      <c r="AFK10" s="53"/>
      <c r="AFL10" s="53"/>
      <c r="AFM10" s="53"/>
      <c r="AFN10" s="53"/>
      <c r="AFO10" s="53"/>
      <c r="AFP10" s="53"/>
      <c r="AFQ10" s="53"/>
      <c r="AFR10" s="53"/>
      <c r="AFS10" s="53"/>
      <c r="AFT10" s="53"/>
      <c r="AFU10" s="53"/>
      <c r="AFV10" s="53"/>
      <c r="AFW10" s="53"/>
      <c r="AFX10" s="53"/>
      <c r="AFY10" s="53"/>
      <c r="AFZ10" s="53"/>
      <c r="AGA10" s="53"/>
      <c r="AGB10" s="53"/>
      <c r="AGC10" s="53"/>
      <c r="AGD10" s="53"/>
      <c r="AGE10" s="53"/>
      <c r="AGF10" s="53"/>
      <c r="AGG10" s="53"/>
      <c r="AGH10" s="53"/>
      <c r="AGI10" s="53"/>
      <c r="AGJ10" s="53"/>
      <c r="AGK10" s="53"/>
      <c r="AGL10" s="53"/>
      <c r="AGM10" s="53"/>
      <c r="AGN10" s="53"/>
      <c r="AGO10" s="53"/>
      <c r="AGP10" s="53"/>
      <c r="AGQ10" s="53"/>
      <c r="AGR10" s="53"/>
      <c r="AGS10" s="53"/>
      <c r="AGT10" s="53"/>
      <c r="AGU10" s="53"/>
      <c r="AGV10" s="53"/>
      <c r="AGW10" s="53"/>
      <c r="AGX10" s="53"/>
      <c r="AGY10" s="53"/>
      <c r="AGZ10" s="53"/>
      <c r="AHA10" s="53"/>
      <c r="AHB10" s="53"/>
      <c r="AHC10" s="53"/>
      <c r="AHD10" s="53"/>
      <c r="AHE10" s="53"/>
      <c r="AHF10" s="53"/>
      <c r="AHG10" s="53"/>
      <c r="AHH10" s="53"/>
      <c r="AHI10" s="53"/>
      <c r="AHJ10" s="53"/>
      <c r="AHK10" s="53"/>
      <c r="AHL10" s="53"/>
      <c r="AHM10" s="53"/>
      <c r="AHN10" s="53"/>
      <c r="AHO10" s="53"/>
      <c r="AHP10" s="53"/>
      <c r="AHQ10" s="53"/>
      <c r="AHR10" s="53"/>
      <c r="AHS10" s="53"/>
      <c r="AHT10" s="53"/>
      <c r="AHU10" s="53"/>
      <c r="AHV10" s="53"/>
      <c r="AHW10" s="53"/>
      <c r="AHX10" s="53"/>
      <c r="AHY10" s="53"/>
      <c r="AHZ10" s="53"/>
      <c r="AIA10" s="53"/>
      <c r="AIB10" s="53"/>
      <c r="AIC10" s="53"/>
      <c r="AID10" s="53"/>
      <c r="AIE10" s="53"/>
      <c r="AIF10" s="53"/>
      <c r="AIG10" s="53"/>
      <c r="AIH10" s="53"/>
      <c r="AII10" s="53"/>
      <c r="AIJ10" s="53"/>
      <c r="AIK10" s="53"/>
      <c r="AIL10" s="53"/>
      <c r="AIM10" s="53"/>
      <c r="AIN10" s="53"/>
      <c r="AIO10" s="53"/>
      <c r="AIP10" s="53"/>
      <c r="AIQ10" s="53"/>
      <c r="AIR10" s="53"/>
      <c r="AIS10" s="53"/>
      <c r="AIT10" s="53"/>
      <c r="AIU10" s="53"/>
      <c r="AIV10" s="53"/>
      <c r="AIW10" s="53"/>
      <c r="AIX10" s="53"/>
      <c r="AIY10" s="53"/>
      <c r="AIZ10" s="53"/>
      <c r="AJA10" s="53"/>
      <c r="AJB10" s="53"/>
      <c r="AJC10" s="53"/>
      <c r="AJD10" s="53"/>
      <c r="AJE10" s="53"/>
      <c r="AJF10" s="53"/>
      <c r="AJG10" s="53"/>
      <c r="AJH10" s="53"/>
      <c r="AJI10" s="53"/>
      <c r="AJJ10" s="53"/>
      <c r="AJK10" s="53"/>
      <c r="AJL10" s="53"/>
      <c r="AJM10" s="53"/>
      <c r="AJN10" s="53"/>
      <c r="AJO10" s="53"/>
      <c r="AJP10" s="53"/>
      <c r="AJQ10" s="53"/>
      <c r="AJR10" s="53"/>
      <c r="AJS10" s="53"/>
      <c r="AJT10" s="53"/>
      <c r="AJU10" s="53"/>
      <c r="AJV10" s="53"/>
      <c r="AJW10" s="53"/>
      <c r="AJX10" s="53"/>
      <c r="AJY10" s="53"/>
      <c r="AJZ10" s="53"/>
      <c r="AKA10" s="53"/>
      <c r="AKB10" s="53"/>
      <c r="AKC10" s="53"/>
      <c r="AKD10" s="53"/>
      <c r="AKE10" s="53"/>
      <c r="AKF10" s="53"/>
      <c r="AKG10" s="53"/>
      <c r="AKH10" s="53"/>
      <c r="AKI10" s="53"/>
      <c r="AKJ10" s="53"/>
      <c r="AKK10" s="53"/>
      <c r="AKL10" s="53"/>
      <c r="AKM10" s="53"/>
      <c r="AKN10" s="53"/>
      <c r="AKO10" s="53"/>
      <c r="AKP10" s="53"/>
      <c r="AKQ10" s="53"/>
      <c r="AKR10" s="53"/>
      <c r="AKS10" s="53"/>
      <c r="AKT10" s="53"/>
      <c r="AKU10" s="53"/>
      <c r="AKV10" s="53"/>
      <c r="AKW10" s="53"/>
      <c r="AKX10" s="53"/>
      <c r="AKY10" s="53"/>
      <c r="AKZ10" s="53"/>
      <c r="ALA10" s="53"/>
      <c r="ALB10" s="53"/>
      <c r="ALC10" s="53"/>
      <c r="ALD10" s="53"/>
      <c r="ALE10" s="53"/>
      <c r="ALF10" s="53"/>
      <c r="ALG10" s="53"/>
      <c r="ALH10" s="53"/>
      <c r="ALI10" s="53"/>
      <c r="ALJ10" s="53"/>
      <c r="ALK10" s="53"/>
      <c r="ALL10" s="53"/>
      <c r="ALM10" s="53"/>
      <c r="ALN10" s="53"/>
      <c r="ALO10" s="53"/>
      <c r="ALP10" s="53"/>
      <c r="ALQ10" s="53"/>
      <c r="ALR10" s="53"/>
      <c r="ALS10" s="53"/>
      <c r="ALT10" s="53"/>
      <c r="ALU10" s="53"/>
      <c r="ALV10" s="53"/>
      <c r="ALW10" s="53"/>
      <c r="ALX10" s="53"/>
      <c r="ALY10" s="53"/>
      <c r="ALZ10" s="53"/>
      <c r="AMA10" s="53"/>
      <c r="AMB10" s="53"/>
      <c r="AMC10" s="53"/>
      <c r="AMD10" s="53"/>
      <c r="AME10" s="53"/>
      <c r="AMF10" s="53"/>
      <c r="AMG10" s="53"/>
      <c r="AMH10" s="53"/>
      <c r="AMI10" s="53"/>
      <c r="AMJ10" s="53"/>
      <c r="AMK10" s="53"/>
      <c r="AML10" s="53"/>
      <c r="AMM10" s="53"/>
      <c r="AMN10" s="53"/>
      <c r="AMO10" s="53"/>
      <c r="AMP10" s="53"/>
      <c r="AMQ10" s="53"/>
      <c r="AMR10" s="53"/>
      <c r="AMS10" s="53"/>
      <c r="AMT10" s="53"/>
      <c r="AMU10" s="53"/>
      <c r="AMV10" s="53"/>
      <c r="AMW10" s="53"/>
      <c r="AMX10" s="53"/>
      <c r="AMY10" s="53"/>
      <c r="AMZ10" s="53"/>
      <c r="ANA10" s="53"/>
      <c r="ANB10" s="53"/>
      <c r="ANC10" s="53"/>
      <c r="AND10" s="53"/>
      <c r="ANE10" s="53"/>
      <c r="ANF10" s="53"/>
      <c r="ANG10" s="53"/>
      <c r="ANH10" s="53"/>
      <c r="ANI10" s="53"/>
      <c r="ANJ10" s="53"/>
      <c r="ANK10" s="53"/>
      <c r="ANL10" s="53"/>
      <c r="ANM10" s="53"/>
      <c r="ANN10" s="53"/>
      <c r="ANO10" s="53"/>
      <c r="ANP10" s="53"/>
      <c r="ANQ10" s="53"/>
      <c r="ANR10" s="53"/>
      <c r="ANS10" s="53"/>
      <c r="ANT10" s="53"/>
      <c r="ANU10" s="53"/>
      <c r="ANV10" s="53"/>
      <c r="ANW10" s="53"/>
      <c r="ANX10" s="53"/>
      <c r="ANY10" s="53"/>
      <c r="ANZ10" s="53"/>
      <c r="AOA10" s="53"/>
      <c r="AOB10" s="53"/>
      <c r="AOC10" s="53"/>
      <c r="AOD10" s="53"/>
      <c r="AOE10" s="53"/>
      <c r="AOF10" s="53"/>
      <c r="AOG10" s="53"/>
      <c r="AOH10" s="53"/>
      <c r="AOI10" s="53"/>
      <c r="AOJ10" s="53"/>
      <c r="AOK10" s="53"/>
      <c r="AOL10" s="53"/>
      <c r="AOM10" s="53"/>
      <c r="AON10" s="53"/>
      <c r="AOO10" s="53"/>
      <c r="AOP10" s="53"/>
      <c r="AOQ10" s="53"/>
      <c r="AOR10" s="53"/>
      <c r="AOS10" s="53"/>
      <c r="AOT10" s="53"/>
      <c r="AOU10" s="53"/>
      <c r="AOV10" s="53"/>
      <c r="AOW10" s="53"/>
      <c r="AOX10" s="53"/>
      <c r="AOY10" s="53"/>
      <c r="AOZ10" s="53"/>
      <c r="APA10" s="53"/>
      <c r="APB10" s="53"/>
      <c r="APC10" s="53"/>
      <c r="APD10" s="53"/>
      <c r="APE10" s="53"/>
      <c r="APF10" s="53"/>
      <c r="APG10" s="53"/>
      <c r="APH10" s="53"/>
      <c r="API10" s="53"/>
      <c r="APJ10" s="53"/>
      <c r="APK10" s="53"/>
      <c r="APL10" s="53"/>
      <c r="APM10" s="53"/>
      <c r="APN10" s="53"/>
      <c r="APO10" s="53"/>
      <c r="APP10" s="53"/>
      <c r="APQ10" s="53"/>
      <c r="APR10" s="53"/>
      <c r="APS10" s="53"/>
      <c r="APT10" s="53"/>
      <c r="APU10" s="53"/>
      <c r="APV10" s="53"/>
      <c r="APW10" s="53"/>
      <c r="APX10" s="53"/>
      <c r="APY10" s="53"/>
      <c r="APZ10" s="53"/>
      <c r="AQA10" s="53"/>
      <c r="AQB10" s="53"/>
      <c r="AQC10" s="53"/>
      <c r="AQD10" s="53"/>
      <c r="AQE10" s="53"/>
      <c r="AQF10" s="53"/>
      <c r="AQG10" s="53"/>
      <c r="AQH10" s="53"/>
      <c r="AQI10" s="53"/>
      <c r="AQJ10" s="53"/>
      <c r="AQK10" s="53"/>
      <c r="AQL10" s="53"/>
      <c r="AQM10" s="53"/>
      <c r="AQN10" s="53"/>
      <c r="AQO10" s="53"/>
      <c r="AQP10" s="53"/>
      <c r="AQQ10" s="53"/>
      <c r="AQR10" s="53"/>
      <c r="AQS10" s="53"/>
      <c r="AQT10" s="53"/>
      <c r="AQU10" s="53"/>
      <c r="AQV10" s="53"/>
      <c r="AQW10" s="53"/>
      <c r="AQX10" s="53"/>
      <c r="AQY10" s="53"/>
      <c r="AQZ10" s="53"/>
      <c r="ARA10" s="53"/>
      <c r="ARB10" s="53"/>
      <c r="ARC10" s="53"/>
      <c r="ARD10" s="53"/>
      <c r="ARE10" s="53"/>
      <c r="ARF10" s="53"/>
      <c r="ARG10" s="53"/>
      <c r="ARH10" s="53"/>
      <c r="ARI10" s="53"/>
      <c r="ARJ10" s="53"/>
      <c r="ARK10" s="53"/>
      <c r="ARL10" s="53"/>
      <c r="ARM10" s="53"/>
      <c r="ARN10" s="53"/>
      <c r="ARO10" s="53"/>
      <c r="ARP10" s="53"/>
      <c r="ARQ10" s="53"/>
      <c r="ARR10" s="53"/>
      <c r="ARS10" s="53"/>
      <c r="ART10" s="53"/>
      <c r="ARU10" s="53"/>
      <c r="ARV10" s="53"/>
      <c r="ARW10" s="53"/>
      <c r="ARX10" s="53"/>
      <c r="ARY10" s="53"/>
      <c r="ARZ10" s="53"/>
      <c r="ASA10" s="53"/>
      <c r="ASB10" s="53"/>
      <c r="ASC10" s="53"/>
      <c r="ASD10" s="53"/>
      <c r="ASE10" s="53"/>
      <c r="ASF10" s="53"/>
      <c r="ASG10" s="53"/>
      <c r="ASH10" s="53"/>
      <c r="ASI10" s="53"/>
      <c r="ASJ10" s="53"/>
      <c r="ASK10" s="53"/>
      <c r="ASL10" s="53"/>
      <c r="ASM10" s="53"/>
      <c r="ASN10" s="53"/>
      <c r="ASO10" s="53"/>
      <c r="ASP10" s="53"/>
      <c r="ASQ10" s="53"/>
      <c r="ASR10" s="53"/>
      <c r="ASS10" s="53"/>
      <c r="AST10" s="53"/>
      <c r="ASU10" s="53"/>
      <c r="ASV10" s="53"/>
      <c r="ASW10" s="53"/>
      <c r="ASX10" s="53"/>
      <c r="ASY10" s="53"/>
      <c r="ASZ10" s="53"/>
      <c r="ATA10" s="53"/>
      <c r="ATB10" s="53"/>
      <c r="ATC10" s="53"/>
      <c r="ATD10" s="53"/>
      <c r="ATE10" s="53"/>
      <c r="ATF10" s="53"/>
      <c r="ATG10" s="53"/>
      <c r="ATH10" s="53"/>
      <c r="ATI10" s="53"/>
      <c r="ATJ10" s="53"/>
      <c r="ATK10" s="53"/>
      <c r="ATL10" s="53"/>
      <c r="ATM10" s="53"/>
      <c r="ATN10" s="53"/>
      <c r="ATO10" s="53"/>
      <c r="ATP10" s="53"/>
      <c r="ATQ10" s="53"/>
      <c r="ATR10" s="53"/>
      <c r="ATS10" s="53"/>
      <c r="ATT10" s="53"/>
      <c r="ATU10" s="53"/>
      <c r="ATV10" s="53"/>
      <c r="ATW10" s="53"/>
      <c r="ATX10" s="53"/>
      <c r="ATY10" s="53"/>
      <c r="ATZ10" s="53"/>
      <c r="AUA10" s="53"/>
      <c r="AUB10" s="53"/>
      <c r="AUC10" s="53"/>
      <c r="AUD10" s="53"/>
      <c r="AUE10" s="53"/>
      <c r="AUF10" s="53"/>
      <c r="AUG10" s="53"/>
      <c r="AUH10" s="53"/>
      <c r="AUI10" s="53"/>
      <c r="AUJ10" s="53"/>
      <c r="AUK10" s="53"/>
      <c r="AUL10" s="53"/>
      <c r="AUM10" s="53"/>
      <c r="AUN10" s="53"/>
      <c r="AUO10" s="53"/>
      <c r="AUP10" s="53"/>
      <c r="AUQ10" s="53"/>
      <c r="AUR10" s="53"/>
      <c r="AUS10" s="53"/>
      <c r="AUT10" s="53"/>
      <c r="AUU10" s="53"/>
      <c r="AUV10" s="53"/>
      <c r="AUW10" s="53"/>
      <c r="AUX10" s="53"/>
      <c r="AUY10" s="53"/>
      <c r="AUZ10" s="53"/>
      <c r="AVA10" s="53"/>
      <c r="AVB10" s="53"/>
      <c r="AVC10" s="53"/>
      <c r="AVD10" s="53"/>
      <c r="AVE10" s="53"/>
      <c r="AVF10" s="53"/>
      <c r="AVG10" s="53"/>
      <c r="AVH10" s="53"/>
      <c r="AVI10" s="53"/>
      <c r="AVJ10" s="53"/>
      <c r="AVK10" s="53"/>
      <c r="AVL10" s="53"/>
      <c r="AVM10" s="53"/>
      <c r="AVN10" s="53"/>
      <c r="AVO10" s="53"/>
      <c r="AVP10" s="53"/>
      <c r="AVQ10" s="53"/>
      <c r="AVR10" s="53"/>
      <c r="AVS10" s="53"/>
      <c r="AVT10" s="53"/>
      <c r="AVU10" s="53"/>
      <c r="AVV10" s="53"/>
      <c r="AVW10" s="53"/>
      <c r="AVX10" s="53"/>
      <c r="AVY10" s="53"/>
      <c r="AVZ10" s="53"/>
      <c r="AWA10" s="53"/>
      <c r="AWB10" s="53"/>
      <c r="AWC10" s="53"/>
      <c r="AWD10" s="53"/>
      <c r="AWE10" s="53"/>
      <c r="AWF10" s="53"/>
      <c r="AWG10" s="53"/>
      <c r="AWH10" s="53"/>
      <c r="AWI10" s="53"/>
      <c r="AWJ10" s="53"/>
      <c r="AWK10" s="53"/>
      <c r="AWL10" s="53"/>
      <c r="AWM10" s="53"/>
      <c r="AWN10" s="53"/>
      <c r="AWO10" s="53"/>
      <c r="AWP10" s="53"/>
      <c r="AWQ10" s="53"/>
      <c r="AWR10" s="53"/>
      <c r="AWS10" s="53"/>
      <c r="AWT10" s="53"/>
      <c r="AWU10" s="53"/>
      <c r="AWV10" s="53"/>
      <c r="AWW10" s="53"/>
      <c r="AWX10" s="53"/>
      <c r="AWY10" s="53"/>
      <c r="AWZ10" s="53"/>
      <c r="AXA10" s="53"/>
      <c r="AXB10" s="53"/>
      <c r="AXC10" s="53"/>
      <c r="AXD10" s="53"/>
      <c r="AXE10" s="53"/>
      <c r="AXF10" s="53"/>
      <c r="AXG10" s="53"/>
      <c r="AXH10" s="53"/>
      <c r="AXI10" s="53"/>
      <c r="AXJ10" s="53"/>
      <c r="AXK10" s="53"/>
      <c r="AXL10" s="53"/>
      <c r="AXM10" s="53"/>
      <c r="AXN10" s="53"/>
      <c r="AXO10" s="53"/>
      <c r="AXP10" s="53"/>
      <c r="AXQ10" s="53"/>
      <c r="AXR10" s="53"/>
      <c r="AXS10" s="53"/>
      <c r="AXT10" s="53"/>
      <c r="AXU10" s="53"/>
      <c r="AXV10" s="53"/>
      <c r="AXW10" s="53"/>
      <c r="AXX10" s="53"/>
      <c r="AXY10" s="53"/>
      <c r="AXZ10" s="53"/>
      <c r="AYA10" s="53"/>
      <c r="AYB10" s="53"/>
      <c r="AYC10" s="53"/>
      <c r="AYD10" s="53"/>
      <c r="AYE10" s="53"/>
      <c r="AYF10" s="53"/>
      <c r="AYG10" s="53"/>
      <c r="AYH10" s="53"/>
      <c r="AYI10" s="53"/>
      <c r="AYJ10" s="53"/>
      <c r="AYK10" s="53"/>
      <c r="AYL10" s="53"/>
    </row>
    <row r="11" spans="1:1338" ht="15.75" x14ac:dyDescent="0.25">
      <c r="A11" s="78" t="s">
        <v>225</v>
      </c>
      <c r="B11" s="81" t="s">
        <v>28</v>
      </c>
      <c r="C11" s="157"/>
      <c r="D11" s="5">
        <v>101330010</v>
      </c>
      <c r="E11" s="35" t="s">
        <v>24</v>
      </c>
      <c r="F11" s="6"/>
      <c r="G11" s="21">
        <v>218.5</v>
      </c>
      <c r="H11" s="25">
        <v>6251</v>
      </c>
      <c r="I11" s="6"/>
      <c r="J11" s="14"/>
      <c r="K11" s="21"/>
      <c r="L11" s="21"/>
      <c r="M11" s="6">
        <f t="shared" si="0"/>
        <v>218.5</v>
      </c>
      <c r="N11" s="7">
        <f t="shared" si="1"/>
        <v>6251</v>
      </c>
      <c r="O11" s="21"/>
      <c r="P11" s="22"/>
      <c r="Q11" s="21"/>
      <c r="R11" s="21"/>
      <c r="S11" s="6">
        <f t="shared" si="2"/>
        <v>218.5</v>
      </c>
      <c r="T11" s="7">
        <f t="shared" si="3"/>
        <v>6251</v>
      </c>
      <c r="U11" s="21"/>
      <c r="V11" s="22"/>
      <c r="W11" s="21"/>
      <c r="X11" s="21"/>
      <c r="Y11" s="6">
        <f t="shared" si="4"/>
        <v>218.5</v>
      </c>
      <c r="Z11" s="7">
        <f t="shared" si="5"/>
        <v>6251</v>
      </c>
      <c r="AA11" s="21"/>
      <c r="AB11" s="22"/>
      <c r="AC11" s="21"/>
      <c r="AD11" s="22"/>
      <c r="AE11" s="6">
        <f t="shared" si="6"/>
        <v>218.5</v>
      </c>
      <c r="AF11" s="7">
        <f t="shared" si="7"/>
        <v>6251</v>
      </c>
      <c r="AG11" s="21"/>
      <c r="AH11" s="22"/>
      <c r="AI11" s="21"/>
      <c r="AJ11" s="21"/>
      <c r="AK11" s="6">
        <f t="shared" si="8"/>
        <v>218.5</v>
      </c>
      <c r="AL11" s="7">
        <f t="shared" si="9"/>
        <v>6251</v>
      </c>
      <c r="AM11" s="21"/>
      <c r="AN11" s="22"/>
      <c r="AO11" s="21"/>
      <c r="AP11" s="21"/>
      <c r="AQ11" s="6">
        <f t="shared" si="10"/>
        <v>218.5</v>
      </c>
      <c r="AR11" s="7">
        <f t="shared" si="11"/>
        <v>6251</v>
      </c>
      <c r="AS11" s="21"/>
      <c r="AT11" s="22"/>
      <c r="AU11" s="21"/>
      <c r="AV11" s="21"/>
      <c r="AW11" s="6">
        <f t="shared" si="12"/>
        <v>218.5</v>
      </c>
      <c r="AX11" s="7">
        <f t="shared" si="13"/>
        <v>6251</v>
      </c>
      <c r="AY11" s="21"/>
      <c r="AZ11" s="22"/>
      <c r="BA11" s="21"/>
      <c r="BB11" s="21"/>
      <c r="BC11" s="6">
        <f t="shared" si="14"/>
        <v>218.5</v>
      </c>
      <c r="BD11" s="7">
        <f>AX11+AZ11-BB11</f>
        <v>6251</v>
      </c>
      <c r="BE11" s="21"/>
      <c r="BF11" s="22"/>
      <c r="BG11" s="21"/>
      <c r="BH11" s="21"/>
      <c r="BI11" s="6">
        <f>BC11+BE11-BG11</f>
        <v>218.5</v>
      </c>
      <c r="BJ11" s="7">
        <f t="shared" si="17"/>
        <v>6251</v>
      </c>
      <c r="BK11" s="21"/>
      <c r="BL11" s="22"/>
      <c r="BM11" s="21"/>
      <c r="BN11" s="21"/>
      <c r="BO11" s="6">
        <f t="shared" si="18"/>
        <v>218.5</v>
      </c>
      <c r="BP11" s="7">
        <f t="shared" si="19"/>
        <v>6251</v>
      </c>
      <c r="BQ11" s="21"/>
      <c r="BR11" s="22"/>
      <c r="BS11" s="21"/>
      <c r="BT11" s="21"/>
      <c r="BU11" s="6">
        <f t="shared" si="20"/>
        <v>218.5</v>
      </c>
      <c r="BV11" s="7">
        <f t="shared" si="21"/>
        <v>6251</v>
      </c>
      <c r="BW11" s="21"/>
      <c r="BX11" s="22"/>
      <c r="BY11" s="21"/>
      <c r="BZ11" s="21"/>
      <c r="CA11" s="6">
        <f t="shared" si="22"/>
        <v>218.5</v>
      </c>
      <c r="CB11" s="14">
        <f t="shared" si="23"/>
        <v>6251</v>
      </c>
      <c r="CC11" s="56">
        <v>2032.07</v>
      </c>
      <c r="CD11" s="56">
        <v>20</v>
      </c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  <c r="DG11" s="53"/>
      <c r="DH11" s="53"/>
      <c r="DI11" s="53"/>
      <c r="DJ11" s="53"/>
      <c r="DK11" s="53"/>
      <c r="DL11" s="53"/>
      <c r="DM11" s="53"/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3"/>
      <c r="EH11" s="53"/>
      <c r="EI11" s="53"/>
      <c r="EJ11" s="53"/>
      <c r="EK11" s="53"/>
      <c r="EL11" s="53"/>
      <c r="EM11" s="53"/>
      <c r="EN11" s="53"/>
      <c r="EO11" s="53"/>
      <c r="EP11" s="53"/>
      <c r="EQ11" s="53"/>
      <c r="ER11" s="53"/>
      <c r="ES11" s="53"/>
      <c r="ET11" s="53"/>
      <c r="EU11" s="53"/>
      <c r="EV11" s="53"/>
      <c r="EW11" s="53"/>
      <c r="EX11" s="53"/>
      <c r="EY11" s="53"/>
      <c r="EZ11" s="53"/>
      <c r="FA11" s="53"/>
      <c r="FB11" s="53"/>
      <c r="FC11" s="53"/>
      <c r="FD11" s="53"/>
      <c r="FE11" s="53"/>
      <c r="FF11" s="53"/>
      <c r="FG11" s="53"/>
      <c r="FH11" s="53"/>
      <c r="FI11" s="53"/>
      <c r="FJ11" s="53"/>
      <c r="FK11" s="53"/>
      <c r="FL11" s="53"/>
      <c r="FM11" s="53"/>
      <c r="FN11" s="53"/>
      <c r="FO11" s="53"/>
      <c r="FP11" s="53"/>
      <c r="FQ11" s="53"/>
      <c r="FR11" s="53"/>
      <c r="FS11" s="53"/>
      <c r="FT11" s="53"/>
      <c r="FU11" s="53"/>
      <c r="FV11" s="53"/>
      <c r="FW11" s="53"/>
      <c r="FX11" s="53"/>
      <c r="FY11" s="53"/>
      <c r="FZ11" s="53"/>
      <c r="GA11" s="53"/>
      <c r="GB11" s="53"/>
      <c r="GC11" s="53"/>
      <c r="GD11" s="53"/>
      <c r="GE11" s="53"/>
      <c r="GF11" s="53"/>
      <c r="GG11" s="53"/>
      <c r="GH11" s="53"/>
      <c r="GI11" s="53"/>
      <c r="GJ11" s="53"/>
      <c r="GK11" s="53"/>
      <c r="GL11" s="53"/>
      <c r="GM11" s="53"/>
      <c r="GN11" s="53"/>
      <c r="GO11" s="53"/>
      <c r="GP11" s="53"/>
      <c r="GQ11" s="53"/>
      <c r="GR11" s="53"/>
      <c r="GS11" s="53"/>
      <c r="GT11" s="53"/>
      <c r="GU11" s="53"/>
      <c r="GV11" s="53"/>
      <c r="GW11" s="53"/>
      <c r="GX11" s="53"/>
      <c r="GY11" s="53"/>
      <c r="GZ11" s="53"/>
      <c r="HA11" s="53"/>
      <c r="HB11" s="53"/>
      <c r="HC11" s="53"/>
      <c r="HD11" s="53"/>
      <c r="HE11" s="53"/>
      <c r="HF11" s="53"/>
      <c r="HG11" s="53"/>
      <c r="HH11" s="53"/>
      <c r="HI11" s="53"/>
      <c r="HJ11" s="53"/>
      <c r="HK11" s="53"/>
      <c r="HL11" s="53"/>
      <c r="HM11" s="53"/>
      <c r="HN11" s="53"/>
      <c r="HO11" s="53"/>
      <c r="HP11" s="53"/>
      <c r="HQ11" s="53"/>
      <c r="HR11" s="53"/>
      <c r="HS11" s="53"/>
      <c r="HT11" s="53"/>
      <c r="HU11" s="53"/>
      <c r="HV11" s="53"/>
      <c r="HW11" s="53"/>
      <c r="HX11" s="53"/>
      <c r="HY11" s="53"/>
      <c r="HZ11" s="53"/>
      <c r="IA11" s="53"/>
      <c r="IB11" s="53"/>
      <c r="IC11" s="53"/>
      <c r="ID11" s="53"/>
      <c r="IE11" s="53"/>
      <c r="IF11" s="53"/>
      <c r="IG11" s="53"/>
      <c r="IH11" s="53"/>
      <c r="II11" s="53"/>
      <c r="IJ11" s="53"/>
      <c r="IK11" s="53"/>
      <c r="IL11" s="53"/>
      <c r="IM11" s="53"/>
      <c r="IN11" s="53"/>
      <c r="IO11" s="53"/>
      <c r="IP11" s="53"/>
      <c r="IQ11" s="53"/>
      <c r="IR11" s="53"/>
      <c r="IS11" s="53"/>
      <c r="IT11" s="53"/>
      <c r="IU11" s="53"/>
      <c r="IV11" s="53"/>
      <c r="IW11" s="53"/>
      <c r="IX11" s="53"/>
      <c r="IY11" s="53"/>
      <c r="IZ11" s="53"/>
      <c r="JA11" s="53"/>
      <c r="JB11" s="53"/>
      <c r="JC11" s="53"/>
      <c r="JD11" s="53"/>
      <c r="JE11" s="53"/>
      <c r="JF11" s="53"/>
      <c r="JG11" s="53"/>
      <c r="JH11" s="53"/>
      <c r="JI11" s="53"/>
      <c r="JJ11" s="53"/>
      <c r="JK11" s="53"/>
      <c r="JL11" s="53"/>
      <c r="JM11" s="53"/>
      <c r="JN11" s="53"/>
      <c r="JO11" s="53"/>
      <c r="JP11" s="53"/>
      <c r="JQ11" s="53"/>
      <c r="JR11" s="53"/>
      <c r="JS11" s="53"/>
      <c r="JT11" s="53"/>
      <c r="JU11" s="53"/>
      <c r="JV11" s="53"/>
      <c r="JW11" s="53"/>
      <c r="JX11" s="53"/>
      <c r="JY11" s="53"/>
      <c r="JZ11" s="53"/>
      <c r="KA11" s="53"/>
      <c r="KB11" s="53"/>
      <c r="KC11" s="53"/>
      <c r="KD11" s="53"/>
      <c r="KE11" s="53"/>
      <c r="KF11" s="53"/>
      <c r="KG11" s="53"/>
      <c r="KH11" s="53"/>
      <c r="KI11" s="53"/>
      <c r="KJ11" s="53"/>
      <c r="KK11" s="53"/>
      <c r="KL11" s="53"/>
      <c r="KM11" s="53"/>
      <c r="KN11" s="53"/>
      <c r="KO11" s="53"/>
      <c r="KP11" s="53"/>
      <c r="KQ11" s="53"/>
      <c r="KR11" s="53"/>
      <c r="KS11" s="53"/>
      <c r="KT11" s="53"/>
      <c r="KU11" s="53"/>
      <c r="KV11" s="53"/>
      <c r="KW11" s="53"/>
      <c r="KX11" s="53"/>
      <c r="KY11" s="53"/>
      <c r="KZ11" s="53"/>
      <c r="LA11" s="53"/>
      <c r="LB11" s="53"/>
      <c r="LC11" s="53"/>
      <c r="LD11" s="53"/>
      <c r="LE11" s="53"/>
      <c r="LF11" s="53"/>
      <c r="LG11" s="53"/>
      <c r="LH11" s="53"/>
      <c r="LI11" s="53"/>
      <c r="LJ11" s="53"/>
      <c r="LK11" s="53"/>
      <c r="LL11" s="53"/>
      <c r="LM11" s="53"/>
      <c r="LN11" s="53"/>
      <c r="LO11" s="53"/>
      <c r="LP11" s="53"/>
      <c r="LQ11" s="53"/>
      <c r="LR11" s="53"/>
      <c r="LS11" s="53"/>
      <c r="LT11" s="53"/>
      <c r="LU11" s="53"/>
      <c r="LV11" s="53"/>
      <c r="LW11" s="53"/>
      <c r="LX11" s="53"/>
      <c r="LY11" s="53"/>
      <c r="LZ11" s="53"/>
      <c r="MA11" s="53"/>
      <c r="MB11" s="53"/>
      <c r="MC11" s="53"/>
      <c r="MD11" s="53"/>
      <c r="ME11" s="53"/>
      <c r="MF11" s="53"/>
      <c r="MG11" s="53"/>
      <c r="MH11" s="53"/>
      <c r="MI11" s="53"/>
      <c r="MJ11" s="53"/>
      <c r="MK11" s="53"/>
      <c r="ML11" s="53"/>
      <c r="MM11" s="53"/>
      <c r="MN11" s="53"/>
      <c r="MO11" s="53"/>
      <c r="MP11" s="53"/>
      <c r="MQ11" s="53"/>
      <c r="MR11" s="53"/>
      <c r="MS11" s="53"/>
      <c r="MT11" s="53"/>
      <c r="MU11" s="53"/>
      <c r="MV11" s="53"/>
      <c r="MW11" s="53"/>
      <c r="MX11" s="53"/>
      <c r="MY11" s="53"/>
      <c r="MZ11" s="53"/>
      <c r="NA11" s="53"/>
      <c r="NB11" s="53"/>
      <c r="NC11" s="53"/>
      <c r="ND11" s="53"/>
      <c r="NE11" s="53"/>
      <c r="NF11" s="53"/>
      <c r="NG11" s="53"/>
      <c r="NH11" s="53"/>
      <c r="NI11" s="53"/>
      <c r="NJ11" s="53"/>
      <c r="NK11" s="53"/>
      <c r="NL11" s="53"/>
      <c r="NM11" s="53"/>
      <c r="NN11" s="53"/>
      <c r="NO11" s="53"/>
      <c r="NP11" s="53"/>
      <c r="NQ11" s="53"/>
      <c r="NR11" s="53"/>
      <c r="NS11" s="53"/>
      <c r="NT11" s="53"/>
      <c r="NU11" s="53"/>
      <c r="NV11" s="53"/>
      <c r="NW11" s="53"/>
      <c r="NX11" s="53"/>
      <c r="NY11" s="53"/>
      <c r="NZ11" s="53"/>
      <c r="OA11" s="53"/>
      <c r="OB11" s="53"/>
      <c r="OC11" s="53"/>
      <c r="OD11" s="53"/>
      <c r="OE11" s="53"/>
      <c r="OF11" s="53"/>
      <c r="OG11" s="53"/>
      <c r="OH11" s="53"/>
      <c r="OI11" s="53"/>
      <c r="OJ11" s="53"/>
      <c r="OK11" s="53"/>
      <c r="OL11" s="53"/>
      <c r="OM11" s="53"/>
      <c r="ON11" s="53"/>
      <c r="OO11" s="53"/>
      <c r="OP11" s="53"/>
      <c r="OQ11" s="53"/>
      <c r="OR11" s="53"/>
      <c r="OS11" s="53"/>
      <c r="OT11" s="53"/>
      <c r="OU11" s="53"/>
      <c r="OV11" s="53"/>
      <c r="OW11" s="53"/>
      <c r="OX11" s="53"/>
      <c r="OY11" s="53"/>
      <c r="OZ11" s="53"/>
      <c r="PA11" s="53"/>
      <c r="PB11" s="53"/>
      <c r="PC11" s="53"/>
      <c r="PD11" s="53"/>
      <c r="PE11" s="53"/>
      <c r="PF11" s="53"/>
      <c r="PG11" s="53"/>
      <c r="PH11" s="53"/>
      <c r="PI11" s="53"/>
      <c r="PJ11" s="53"/>
      <c r="PK11" s="53"/>
      <c r="PL11" s="53"/>
      <c r="PM11" s="53"/>
      <c r="PN11" s="53"/>
      <c r="PO11" s="53"/>
      <c r="PP11" s="53"/>
      <c r="PQ11" s="53"/>
      <c r="PR11" s="53"/>
      <c r="PS11" s="53"/>
      <c r="PT11" s="53"/>
      <c r="PU11" s="53"/>
      <c r="PV11" s="53"/>
      <c r="PW11" s="53"/>
      <c r="PX11" s="53"/>
      <c r="PY11" s="53"/>
      <c r="PZ11" s="53"/>
      <c r="QA11" s="53"/>
      <c r="QB11" s="53"/>
      <c r="QC11" s="53"/>
      <c r="QD11" s="53"/>
      <c r="QE11" s="53"/>
      <c r="QF11" s="53"/>
      <c r="QG11" s="53"/>
      <c r="QH11" s="53"/>
      <c r="QI11" s="53"/>
      <c r="QJ11" s="53"/>
      <c r="QK11" s="53"/>
      <c r="QL11" s="53"/>
      <c r="QM11" s="53"/>
      <c r="QN11" s="53"/>
      <c r="QO11" s="53"/>
      <c r="QP11" s="53"/>
      <c r="QQ11" s="53"/>
      <c r="QR11" s="53"/>
      <c r="QS11" s="53"/>
      <c r="QT11" s="53"/>
      <c r="QU11" s="53"/>
      <c r="QV11" s="53"/>
      <c r="QW11" s="53"/>
      <c r="QX11" s="53"/>
      <c r="QY11" s="53"/>
      <c r="QZ11" s="53"/>
      <c r="RA11" s="53"/>
      <c r="RB11" s="53"/>
      <c r="RC11" s="53"/>
      <c r="RD11" s="53"/>
      <c r="RE11" s="53"/>
      <c r="RF11" s="53"/>
      <c r="RG11" s="53"/>
      <c r="RH11" s="53"/>
      <c r="RI11" s="53"/>
      <c r="RJ11" s="53"/>
      <c r="RK11" s="53"/>
      <c r="RL11" s="53"/>
      <c r="RM11" s="53"/>
      <c r="RN11" s="53"/>
      <c r="RO11" s="53"/>
      <c r="RP11" s="53"/>
      <c r="RQ11" s="53"/>
      <c r="RR11" s="53"/>
      <c r="RS11" s="53"/>
      <c r="RT11" s="53"/>
      <c r="RU11" s="53"/>
      <c r="RV11" s="53"/>
      <c r="RW11" s="53"/>
      <c r="RX11" s="53"/>
      <c r="RY11" s="53"/>
      <c r="RZ11" s="53"/>
      <c r="SA11" s="53"/>
      <c r="SB11" s="53"/>
      <c r="SC11" s="53"/>
      <c r="SD11" s="53"/>
      <c r="SE11" s="53"/>
      <c r="SF11" s="53"/>
      <c r="SG11" s="53"/>
      <c r="SH11" s="53"/>
      <c r="SI11" s="53"/>
      <c r="SJ11" s="53"/>
      <c r="SK11" s="53"/>
      <c r="SL11" s="53"/>
      <c r="SM11" s="53"/>
      <c r="SN11" s="53"/>
      <c r="SO11" s="53"/>
      <c r="SP11" s="53"/>
      <c r="SQ11" s="53"/>
      <c r="SR11" s="53"/>
      <c r="SS11" s="53"/>
      <c r="ST11" s="53"/>
      <c r="SU11" s="53"/>
      <c r="SV11" s="53"/>
      <c r="SW11" s="53"/>
      <c r="SX11" s="53"/>
      <c r="SY11" s="53"/>
      <c r="SZ11" s="53"/>
      <c r="TA11" s="53"/>
      <c r="TB11" s="53"/>
      <c r="TC11" s="53"/>
      <c r="TD11" s="53"/>
      <c r="TE11" s="53"/>
      <c r="TF11" s="53"/>
      <c r="TG11" s="53"/>
      <c r="TH11" s="53"/>
      <c r="TI11" s="53"/>
      <c r="TJ11" s="53"/>
      <c r="TK11" s="53"/>
      <c r="TL11" s="53"/>
      <c r="TM11" s="53"/>
      <c r="TN11" s="53"/>
      <c r="TO11" s="53"/>
      <c r="TP11" s="53"/>
      <c r="TQ11" s="53"/>
      <c r="TR11" s="53"/>
      <c r="TS11" s="53"/>
      <c r="TT11" s="53"/>
      <c r="TU11" s="53"/>
      <c r="TV11" s="53"/>
      <c r="TW11" s="53"/>
      <c r="TX11" s="53"/>
      <c r="TY11" s="53"/>
      <c r="TZ11" s="53"/>
      <c r="UA11" s="53"/>
      <c r="UB11" s="53"/>
      <c r="UC11" s="53"/>
      <c r="UD11" s="53"/>
      <c r="UE11" s="53"/>
      <c r="UF11" s="53"/>
      <c r="UG11" s="53"/>
      <c r="UH11" s="53"/>
      <c r="UI11" s="53"/>
      <c r="UJ11" s="53"/>
      <c r="UK11" s="53"/>
      <c r="UL11" s="53"/>
      <c r="UM11" s="53"/>
      <c r="UN11" s="53"/>
      <c r="UO11" s="53"/>
      <c r="UP11" s="53"/>
      <c r="UQ11" s="53"/>
      <c r="UR11" s="53"/>
      <c r="US11" s="53"/>
      <c r="UT11" s="53"/>
      <c r="UU11" s="53"/>
      <c r="UV11" s="53"/>
      <c r="UW11" s="53"/>
      <c r="UX11" s="53"/>
      <c r="UY11" s="53"/>
      <c r="UZ11" s="53"/>
      <c r="VA11" s="53"/>
      <c r="VB11" s="53"/>
      <c r="VC11" s="53"/>
      <c r="VD11" s="53"/>
      <c r="VE11" s="53"/>
      <c r="VF11" s="53"/>
      <c r="VG11" s="53"/>
      <c r="VH11" s="53"/>
      <c r="VI11" s="53"/>
      <c r="VJ11" s="53"/>
      <c r="VK11" s="53"/>
      <c r="VL11" s="53"/>
      <c r="VM11" s="53"/>
      <c r="VN11" s="53"/>
      <c r="VO11" s="53"/>
      <c r="VP11" s="53"/>
      <c r="VQ11" s="53"/>
      <c r="VR11" s="53"/>
      <c r="VS11" s="53"/>
      <c r="VT11" s="53"/>
      <c r="VU11" s="53"/>
      <c r="VV11" s="53"/>
      <c r="VW11" s="53"/>
      <c r="VX11" s="53"/>
      <c r="VY11" s="53"/>
      <c r="VZ11" s="53"/>
      <c r="WA11" s="53"/>
      <c r="WB11" s="53"/>
      <c r="WC11" s="53"/>
      <c r="WD11" s="53"/>
      <c r="WE11" s="53"/>
      <c r="WF11" s="53"/>
      <c r="WG11" s="53"/>
      <c r="WH11" s="53"/>
      <c r="WI11" s="53"/>
      <c r="WJ11" s="53"/>
      <c r="WK11" s="53"/>
      <c r="WL11" s="53"/>
      <c r="WM11" s="53"/>
      <c r="WN11" s="53"/>
      <c r="WO11" s="53"/>
      <c r="WP11" s="53"/>
      <c r="WQ11" s="53"/>
      <c r="WR11" s="53"/>
      <c r="WS11" s="53"/>
      <c r="WT11" s="53"/>
      <c r="WU11" s="53"/>
      <c r="WV11" s="53"/>
      <c r="WW11" s="53"/>
      <c r="WX11" s="53"/>
      <c r="WY11" s="53"/>
      <c r="WZ11" s="53"/>
      <c r="XA11" s="53"/>
      <c r="XB11" s="53"/>
      <c r="XC11" s="53"/>
      <c r="XD11" s="53"/>
      <c r="XE11" s="53"/>
      <c r="XF11" s="53"/>
      <c r="XG11" s="53"/>
      <c r="XH11" s="53"/>
      <c r="XI11" s="53"/>
      <c r="XJ11" s="53"/>
      <c r="XK11" s="53"/>
      <c r="XL11" s="53"/>
      <c r="XM11" s="53"/>
      <c r="XN11" s="53"/>
      <c r="XO11" s="53"/>
      <c r="XP11" s="53"/>
      <c r="XQ11" s="53"/>
      <c r="XR11" s="53"/>
      <c r="XS11" s="53"/>
      <c r="XT11" s="53"/>
      <c r="XU11" s="53"/>
      <c r="XV11" s="53"/>
      <c r="XW11" s="53"/>
      <c r="XX11" s="53"/>
      <c r="XY11" s="53"/>
      <c r="XZ11" s="53"/>
      <c r="YA11" s="53"/>
      <c r="YB11" s="53"/>
      <c r="YC11" s="53"/>
      <c r="YD11" s="53"/>
      <c r="YE11" s="53"/>
      <c r="YF11" s="53"/>
      <c r="YG11" s="53"/>
      <c r="YH11" s="53"/>
      <c r="YI11" s="53"/>
      <c r="YJ11" s="53"/>
      <c r="YK11" s="53"/>
      <c r="YL11" s="53"/>
      <c r="YM11" s="53"/>
      <c r="YN11" s="53"/>
      <c r="YO11" s="53"/>
      <c r="YP11" s="53"/>
      <c r="YQ11" s="53"/>
      <c r="YR11" s="53"/>
      <c r="YS11" s="53"/>
      <c r="YT11" s="53"/>
      <c r="YU11" s="53"/>
      <c r="YV11" s="53"/>
      <c r="YW11" s="53"/>
      <c r="YX11" s="53"/>
      <c r="YY11" s="53"/>
      <c r="YZ11" s="53"/>
      <c r="ZA11" s="53"/>
      <c r="ZB11" s="53"/>
      <c r="ZC11" s="53"/>
      <c r="ZD11" s="53"/>
      <c r="ZE11" s="53"/>
      <c r="ZF11" s="53"/>
      <c r="ZG11" s="53"/>
      <c r="ZH11" s="53"/>
      <c r="ZI11" s="53"/>
      <c r="ZJ11" s="53"/>
      <c r="ZK11" s="53"/>
      <c r="ZL11" s="53"/>
      <c r="ZM11" s="53"/>
      <c r="ZN11" s="53"/>
      <c r="ZO11" s="53"/>
      <c r="ZP11" s="53"/>
      <c r="ZQ11" s="53"/>
      <c r="ZR11" s="53"/>
      <c r="ZS11" s="53"/>
      <c r="ZT11" s="53"/>
      <c r="ZU11" s="53"/>
      <c r="ZV11" s="53"/>
      <c r="ZW11" s="53"/>
      <c r="ZX11" s="53"/>
      <c r="ZY11" s="53"/>
      <c r="ZZ11" s="53"/>
      <c r="AAA11" s="53"/>
      <c r="AAB11" s="53"/>
      <c r="AAC11" s="53"/>
      <c r="AAD11" s="53"/>
      <c r="AAE11" s="53"/>
      <c r="AAF11" s="53"/>
      <c r="AAG11" s="53"/>
      <c r="AAH11" s="53"/>
      <c r="AAI11" s="53"/>
      <c r="AAJ11" s="53"/>
      <c r="AAK11" s="53"/>
      <c r="AAL11" s="53"/>
      <c r="AAM11" s="53"/>
      <c r="AAN11" s="53"/>
      <c r="AAO11" s="53"/>
      <c r="AAP11" s="53"/>
      <c r="AAQ11" s="53"/>
      <c r="AAR11" s="53"/>
      <c r="AAS11" s="53"/>
      <c r="AAT11" s="53"/>
      <c r="AAU11" s="53"/>
      <c r="AAV11" s="53"/>
      <c r="AAW11" s="53"/>
      <c r="AAX11" s="53"/>
      <c r="AAY11" s="53"/>
      <c r="AAZ11" s="53"/>
      <c r="ABA11" s="53"/>
      <c r="ABB11" s="53"/>
      <c r="ABC11" s="53"/>
      <c r="ABD11" s="53"/>
      <c r="ABE11" s="53"/>
      <c r="ABF11" s="53"/>
      <c r="ABG11" s="53"/>
      <c r="ABH11" s="53"/>
      <c r="ABI11" s="53"/>
      <c r="ABJ11" s="53"/>
      <c r="ABK11" s="53"/>
      <c r="ABL11" s="53"/>
      <c r="ABM11" s="53"/>
      <c r="ABN11" s="53"/>
      <c r="ABO11" s="53"/>
      <c r="ABP11" s="53"/>
      <c r="ABQ11" s="53"/>
      <c r="ABR11" s="53"/>
      <c r="ABS11" s="53"/>
      <c r="ABT11" s="53"/>
      <c r="ABU11" s="53"/>
      <c r="ABV11" s="53"/>
      <c r="ABW11" s="53"/>
      <c r="ABX11" s="53"/>
      <c r="ABY11" s="53"/>
      <c r="ABZ11" s="53"/>
      <c r="ACA11" s="53"/>
      <c r="ACB11" s="53"/>
      <c r="ACC11" s="53"/>
      <c r="ACD11" s="53"/>
      <c r="ACE11" s="53"/>
      <c r="ACF11" s="53"/>
      <c r="ACG11" s="53"/>
      <c r="ACH11" s="53"/>
      <c r="ACI11" s="53"/>
      <c r="ACJ11" s="53"/>
      <c r="ACK11" s="53"/>
      <c r="ACL11" s="53"/>
      <c r="ACM11" s="53"/>
      <c r="ACN11" s="53"/>
      <c r="ACO11" s="53"/>
      <c r="ACP11" s="53"/>
      <c r="ACQ11" s="53"/>
      <c r="ACR11" s="53"/>
      <c r="ACS11" s="53"/>
      <c r="ACT11" s="53"/>
      <c r="ACU11" s="53"/>
      <c r="ACV11" s="53"/>
      <c r="ACW11" s="53"/>
      <c r="ACX11" s="53"/>
      <c r="ACY11" s="53"/>
      <c r="ACZ11" s="53"/>
      <c r="ADA11" s="53"/>
      <c r="ADB11" s="53"/>
      <c r="ADC11" s="53"/>
      <c r="ADD11" s="53"/>
      <c r="ADE11" s="53"/>
      <c r="ADF11" s="53"/>
      <c r="ADG11" s="53"/>
      <c r="ADH11" s="53"/>
      <c r="ADI11" s="53"/>
      <c r="ADJ11" s="53"/>
      <c r="ADK11" s="53"/>
      <c r="ADL11" s="53"/>
      <c r="ADM11" s="53"/>
      <c r="ADN11" s="53"/>
      <c r="ADO11" s="53"/>
      <c r="ADP11" s="53"/>
      <c r="ADQ11" s="53"/>
      <c r="ADR11" s="53"/>
      <c r="ADS11" s="53"/>
      <c r="ADT11" s="53"/>
      <c r="ADU11" s="53"/>
      <c r="ADV11" s="53"/>
      <c r="ADW11" s="53"/>
      <c r="ADX11" s="53"/>
      <c r="ADY11" s="53"/>
      <c r="ADZ11" s="53"/>
      <c r="AEA11" s="53"/>
      <c r="AEB11" s="53"/>
      <c r="AEC11" s="53"/>
      <c r="AED11" s="53"/>
      <c r="AEE11" s="53"/>
      <c r="AEF11" s="53"/>
      <c r="AEG11" s="53"/>
      <c r="AEH11" s="53"/>
      <c r="AEI11" s="53"/>
      <c r="AEJ11" s="53"/>
      <c r="AEK11" s="53"/>
      <c r="AEL11" s="53"/>
      <c r="AEM11" s="53"/>
      <c r="AEN11" s="53"/>
      <c r="AEO11" s="53"/>
      <c r="AEP11" s="53"/>
      <c r="AEQ11" s="53"/>
      <c r="AER11" s="53"/>
      <c r="AES11" s="53"/>
      <c r="AET11" s="53"/>
      <c r="AEU11" s="53"/>
      <c r="AEV11" s="53"/>
      <c r="AEW11" s="53"/>
      <c r="AEX11" s="53"/>
      <c r="AEY11" s="53"/>
      <c r="AEZ11" s="53"/>
      <c r="AFA11" s="53"/>
      <c r="AFB11" s="53"/>
      <c r="AFC11" s="53"/>
      <c r="AFD11" s="53"/>
      <c r="AFE11" s="53"/>
      <c r="AFF11" s="53"/>
      <c r="AFG11" s="53"/>
      <c r="AFH11" s="53"/>
      <c r="AFI11" s="53"/>
      <c r="AFJ11" s="53"/>
      <c r="AFK11" s="53"/>
      <c r="AFL11" s="53"/>
      <c r="AFM11" s="53"/>
      <c r="AFN11" s="53"/>
      <c r="AFO11" s="53"/>
      <c r="AFP11" s="53"/>
      <c r="AFQ11" s="53"/>
      <c r="AFR11" s="53"/>
      <c r="AFS11" s="53"/>
      <c r="AFT11" s="53"/>
      <c r="AFU11" s="53"/>
      <c r="AFV11" s="53"/>
      <c r="AFW11" s="53"/>
      <c r="AFX11" s="53"/>
      <c r="AFY11" s="53"/>
      <c r="AFZ11" s="53"/>
      <c r="AGA11" s="53"/>
      <c r="AGB11" s="53"/>
      <c r="AGC11" s="53"/>
      <c r="AGD11" s="53"/>
      <c r="AGE11" s="53"/>
      <c r="AGF11" s="53"/>
      <c r="AGG11" s="53"/>
      <c r="AGH11" s="53"/>
      <c r="AGI11" s="53"/>
      <c r="AGJ11" s="53"/>
      <c r="AGK11" s="53"/>
      <c r="AGL11" s="53"/>
      <c r="AGM11" s="53"/>
      <c r="AGN11" s="53"/>
      <c r="AGO11" s="53"/>
      <c r="AGP11" s="53"/>
      <c r="AGQ11" s="53"/>
      <c r="AGR11" s="53"/>
      <c r="AGS11" s="53"/>
      <c r="AGT11" s="53"/>
      <c r="AGU11" s="53"/>
      <c r="AGV11" s="53"/>
      <c r="AGW11" s="53"/>
      <c r="AGX11" s="53"/>
      <c r="AGY11" s="53"/>
      <c r="AGZ11" s="53"/>
      <c r="AHA11" s="53"/>
      <c r="AHB11" s="53"/>
      <c r="AHC11" s="53"/>
      <c r="AHD11" s="53"/>
      <c r="AHE11" s="53"/>
      <c r="AHF11" s="53"/>
      <c r="AHG11" s="53"/>
      <c r="AHH11" s="53"/>
      <c r="AHI11" s="53"/>
      <c r="AHJ11" s="53"/>
      <c r="AHK11" s="53"/>
      <c r="AHL11" s="53"/>
      <c r="AHM11" s="53"/>
      <c r="AHN11" s="53"/>
      <c r="AHO11" s="53"/>
      <c r="AHP11" s="53"/>
      <c r="AHQ11" s="53"/>
      <c r="AHR11" s="53"/>
      <c r="AHS11" s="53"/>
      <c r="AHT11" s="53"/>
      <c r="AHU11" s="53"/>
      <c r="AHV11" s="53"/>
      <c r="AHW11" s="53"/>
      <c r="AHX11" s="53"/>
      <c r="AHY11" s="53"/>
      <c r="AHZ11" s="53"/>
      <c r="AIA11" s="53"/>
      <c r="AIB11" s="53"/>
      <c r="AIC11" s="53"/>
      <c r="AID11" s="53"/>
      <c r="AIE11" s="53"/>
      <c r="AIF11" s="53"/>
      <c r="AIG11" s="53"/>
      <c r="AIH11" s="53"/>
      <c r="AII11" s="53"/>
      <c r="AIJ11" s="53"/>
      <c r="AIK11" s="53"/>
      <c r="AIL11" s="53"/>
      <c r="AIM11" s="53"/>
      <c r="AIN11" s="53"/>
      <c r="AIO11" s="53"/>
      <c r="AIP11" s="53"/>
      <c r="AIQ11" s="53"/>
      <c r="AIR11" s="53"/>
      <c r="AIS11" s="53"/>
      <c r="AIT11" s="53"/>
      <c r="AIU11" s="53"/>
      <c r="AIV11" s="53"/>
      <c r="AIW11" s="53"/>
      <c r="AIX11" s="53"/>
      <c r="AIY11" s="53"/>
      <c r="AIZ11" s="53"/>
      <c r="AJA11" s="53"/>
      <c r="AJB11" s="53"/>
      <c r="AJC11" s="53"/>
      <c r="AJD11" s="53"/>
      <c r="AJE11" s="53"/>
      <c r="AJF11" s="53"/>
      <c r="AJG11" s="53"/>
      <c r="AJH11" s="53"/>
      <c r="AJI11" s="53"/>
      <c r="AJJ11" s="53"/>
      <c r="AJK11" s="53"/>
      <c r="AJL11" s="53"/>
      <c r="AJM11" s="53"/>
      <c r="AJN11" s="53"/>
      <c r="AJO11" s="53"/>
      <c r="AJP11" s="53"/>
      <c r="AJQ11" s="53"/>
      <c r="AJR11" s="53"/>
      <c r="AJS11" s="53"/>
      <c r="AJT11" s="53"/>
      <c r="AJU11" s="53"/>
      <c r="AJV11" s="53"/>
      <c r="AJW11" s="53"/>
      <c r="AJX11" s="53"/>
      <c r="AJY11" s="53"/>
      <c r="AJZ11" s="53"/>
      <c r="AKA11" s="53"/>
      <c r="AKB11" s="53"/>
      <c r="AKC11" s="53"/>
      <c r="AKD11" s="53"/>
      <c r="AKE11" s="53"/>
      <c r="AKF11" s="53"/>
      <c r="AKG11" s="53"/>
      <c r="AKH11" s="53"/>
      <c r="AKI11" s="53"/>
      <c r="AKJ11" s="53"/>
      <c r="AKK11" s="53"/>
      <c r="AKL11" s="53"/>
      <c r="AKM11" s="53"/>
      <c r="AKN11" s="53"/>
      <c r="AKO11" s="53"/>
      <c r="AKP11" s="53"/>
      <c r="AKQ11" s="53"/>
      <c r="AKR11" s="53"/>
      <c r="AKS11" s="53"/>
      <c r="AKT11" s="53"/>
      <c r="AKU11" s="53"/>
      <c r="AKV11" s="53"/>
      <c r="AKW11" s="53"/>
      <c r="AKX11" s="53"/>
      <c r="AKY11" s="53"/>
      <c r="AKZ11" s="53"/>
      <c r="ALA11" s="53"/>
      <c r="ALB11" s="53"/>
      <c r="ALC11" s="53"/>
      <c r="ALD11" s="53"/>
      <c r="ALE11" s="53"/>
      <c r="ALF11" s="53"/>
      <c r="ALG11" s="53"/>
      <c r="ALH11" s="53"/>
      <c r="ALI11" s="53"/>
      <c r="ALJ11" s="53"/>
      <c r="ALK11" s="53"/>
      <c r="ALL11" s="53"/>
      <c r="ALM11" s="53"/>
      <c r="ALN11" s="53"/>
      <c r="ALO11" s="53"/>
      <c r="ALP11" s="53"/>
      <c r="ALQ11" s="53"/>
      <c r="ALR11" s="53"/>
      <c r="ALS11" s="53"/>
      <c r="ALT11" s="53"/>
      <c r="ALU11" s="53"/>
      <c r="ALV11" s="53"/>
      <c r="ALW11" s="53"/>
      <c r="ALX11" s="53"/>
      <c r="ALY11" s="53"/>
      <c r="ALZ11" s="53"/>
      <c r="AMA11" s="53"/>
      <c r="AMB11" s="53"/>
      <c r="AMC11" s="53"/>
      <c r="AMD11" s="53"/>
      <c r="AME11" s="53"/>
      <c r="AMF11" s="53"/>
      <c r="AMG11" s="53"/>
      <c r="AMH11" s="53"/>
      <c r="AMI11" s="53"/>
      <c r="AMJ11" s="53"/>
      <c r="AMK11" s="53"/>
      <c r="AML11" s="53"/>
      <c r="AMM11" s="53"/>
      <c r="AMN11" s="53"/>
      <c r="AMO11" s="53"/>
      <c r="AMP11" s="53"/>
      <c r="AMQ11" s="53"/>
      <c r="AMR11" s="53"/>
      <c r="AMS11" s="53"/>
      <c r="AMT11" s="53"/>
      <c r="AMU11" s="53"/>
      <c r="AMV11" s="53"/>
      <c r="AMW11" s="53"/>
      <c r="AMX11" s="53"/>
      <c r="AMY11" s="53"/>
      <c r="AMZ11" s="53"/>
      <c r="ANA11" s="53"/>
      <c r="ANB11" s="53"/>
      <c r="ANC11" s="53"/>
      <c r="AND11" s="53"/>
      <c r="ANE11" s="53"/>
      <c r="ANF11" s="53"/>
      <c r="ANG11" s="53"/>
      <c r="ANH11" s="53"/>
      <c r="ANI11" s="53"/>
      <c r="ANJ11" s="53"/>
      <c r="ANK11" s="53"/>
      <c r="ANL11" s="53"/>
      <c r="ANM11" s="53"/>
      <c r="ANN11" s="53"/>
      <c r="ANO11" s="53"/>
      <c r="ANP11" s="53"/>
      <c r="ANQ11" s="53"/>
      <c r="ANR11" s="53"/>
      <c r="ANS11" s="53"/>
      <c r="ANT11" s="53"/>
      <c r="ANU11" s="53"/>
      <c r="ANV11" s="53"/>
      <c r="ANW11" s="53"/>
      <c r="ANX11" s="53"/>
      <c r="ANY11" s="53"/>
      <c r="ANZ11" s="53"/>
      <c r="AOA11" s="53"/>
      <c r="AOB11" s="53"/>
      <c r="AOC11" s="53"/>
      <c r="AOD11" s="53"/>
      <c r="AOE11" s="53"/>
      <c r="AOF11" s="53"/>
      <c r="AOG11" s="53"/>
      <c r="AOH11" s="53"/>
      <c r="AOI11" s="53"/>
      <c r="AOJ11" s="53"/>
      <c r="AOK11" s="53"/>
      <c r="AOL11" s="53"/>
      <c r="AOM11" s="53"/>
      <c r="AON11" s="53"/>
      <c r="AOO11" s="53"/>
      <c r="AOP11" s="53"/>
      <c r="AOQ11" s="53"/>
      <c r="AOR11" s="53"/>
      <c r="AOS11" s="53"/>
      <c r="AOT11" s="53"/>
      <c r="AOU11" s="53"/>
      <c r="AOV11" s="53"/>
      <c r="AOW11" s="53"/>
      <c r="AOX11" s="53"/>
      <c r="AOY11" s="53"/>
      <c r="AOZ11" s="53"/>
      <c r="APA11" s="53"/>
      <c r="APB11" s="53"/>
      <c r="APC11" s="53"/>
      <c r="APD11" s="53"/>
      <c r="APE11" s="53"/>
      <c r="APF11" s="53"/>
      <c r="APG11" s="53"/>
      <c r="APH11" s="53"/>
      <c r="API11" s="53"/>
      <c r="APJ11" s="53"/>
      <c r="APK11" s="53"/>
      <c r="APL11" s="53"/>
      <c r="APM11" s="53"/>
      <c r="APN11" s="53"/>
      <c r="APO11" s="53"/>
      <c r="APP11" s="53"/>
      <c r="APQ11" s="53"/>
      <c r="APR11" s="53"/>
      <c r="APS11" s="53"/>
      <c r="APT11" s="53"/>
      <c r="APU11" s="53"/>
      <c r="APV11" s="53"/>
      <c r="APW11" s="53"/>
      <c r="APX11" s="53"/>
      <c r="APY11" s="53"/>
      <c r="APZ11" s="53"/>
      <c r="AQA11" s="53"/>
      <c r="AQB11" s="53"/>
      <c r="AQC11" s="53"/>
      <c r="AQD11" s="53"/>
      <c r="AQE11" s="53"/>
      <c r="AQF11" s="53"/>
      <c r="AQG11" s="53"/>
      <c r="AQH11" s="53"/>
      <c r="AQI11" s="53"/>
      <c r="AQJ11" s="53"/>
      <c r="AQK11" s="53"/>
      <c r="AQL11" s="53"/>
      <c r="AQM11" s="53"/>
      <c r="AQN11" s="53"/>
      <c r="AQO11" s="53"/>
      <c r="AQP11" s="53"/>
      <c r="AQQ11" s="53"/>
      <c r="AQR11" s="53"/>
      <c r="AQS11" s="53"/>
      <c r="AQT11" s="53"/>
      <c r="AQU11" s="53"/>
      <c r="AQV11" s="53"/>
      <c r="AQW11" s="53"/>
      <c r="AQX11" s="53"/>
      <c r="AQY11" s="53"/>
      <c r="AQZ11" s="53"/>
      <c r="ARA11" s="53"/>
      <c r="ARB11" s="53"/>
      <c r="ARC11" s="53"/>
      <c r="ARD11" s="53"/>
      <c r="ARE11" s="53"/>
      <c r="ARF11" s="53"/>
      <c r="ARG11" s="53"/>
      <c r="ARH11" s="53"/>
      <c r="ARI11" s="53"/>
      <c r="ARJ11" s="53"/>
      <c r="ARK11" s="53"/>
      <c r="ARL11" s="53"/>
      <c r="ARM11" s="53"/>
      <c r="ARN11" s="53"/>
      <c r="ARO11" s="53"/>
      <c r="ARP11" s="53"/>
      <c r="ARQ11" s="53"/>
      <c r="ARR11" s="53"/>
      <c r="ARS11" s="53"/>
      <c r="ART11" s="53"/>
      <c r="ARU11" s="53"/>
      <c r="ARV11" s="53"/>
      <c r="ARW11" s="53"/>
      <c r="ARX11" s="53"/>
      <c r="ARY11" s="53"/>
      <c r="ARZ11" s="53"/>
      <c r="ASA11" s="53"/>
      <c r="ASB11" s="53"/>
      <c r="ASC11" s="53"/>
      <c r="ASD11" s="53"/>
      <c r="ASE11" s="53"/>
      <c r="ASF11" s="53"/>
      <c r="ASG11" s="53"/>
      <c r="ASH11" s="53"/>
      <c r="ASI11" s="53"/>
      <c r="ASJ11" s="53"/>
      <c r="ASK11" s="53"/>
      <c r="ASL11" s="53"/>
      <c r="ASM11" s="53"/>
      <c r="ASN11" s="53"/>
      <c r="ASO11" s="53"/>
      <c r="ASP11" s="53"/>
      <c r="ASQ11" s="53"/>
      <c r="ASR11" s="53"/>
      <c r="ASS11" s="53"/>
      <c r="AST11" s="53"/>
      <c r="ASU11" s="53"/>
      <c r="ASV11" s="53"/>
      <c r="ASW11" s="53"/>
      <c r="ASX11" s="53"/>
      <c r="ASY11" s="53"/>
      <c r="ASZ11" s="53"/>
      <c r="ATA11" s="53"/>
      <c r="ATB11" s="53"/>
      <c r="ATC11" s="53"/>
      <c r="ATD11" s="53"/>
      <c r="ATE11" s="53"/>
      <c r="ATF11" s="53"/>
      <c r="ATG11" s="53"/>
      <c r="ATH11" s="53"/>
      <c r="ATI11" s="53"/>
      <c r="ATJ11" s="53"/>
      <c r="ATK11" s="53"/>
      <c r="ATL11" s="53"/>
      <c r="ATM11" s="53"/>
      <c r="ATN11" s="53"/>
      <c r="ATO11" s="53"/>
      <c r="ATP11" s="53"/>
      <c r="ATQ11" s="53"/>
      <c r="ATR11" s="53"/>
      <c r="ATS11" s="53"/>
      <c r="ATT11" s="53"/>
      <c r="ATU11" s="53"/>
      <c r="ATV11" s="53"/>
      <c r="ATW11" s="53"/>
      <c r="ATX11" s="53"/>
      <c r="ATY11" s="53"/>
      <c r="ATZ11" s="53"/>
      <c r="AUA11" s="53"/>
      <c r="AUB11" s="53"/>
      <c r="AUC11" s="53"/>
      <c r="AUD11" s="53"/>
      <c r="AUE11" s="53"/>
      <c r="AUF11" s="53"/>
      <c r="AUG11" s="53"/>
      <c r="AUH11" s="53"/>
      <c r="AUI11" s="53"/>
      <c r="AUJ11" s="53"/>
      <c r="AUK11" s="53"/>
      <c r="AUL11" s="53"/>
      <c r="AUM11" s="53"/>
      <c r="AUN11" s="53"/>
      <c r="AUO11" s="53"/>
      <c r="AUP11" s="53"/>
      <c r="AUQ11" s="53"/>
      <c r="AUR11" s="53"/>
      <c r="AUS11" s="53"/>
      <c r="AUT11" s="53"/>
      <c r="AUU11" s="53"/>
      <c r="AUV11" s="53"/>
      <c r="AUW11" s="53"/>
      <c r="AUX11" s="53"/>
      <c r="AUY11" s="53"/>
      <c r="AUZ11" s="53"/>
      <c r="AVA11" s="53"/>
      <c r="AVB11" s="53"/>
      <c r="AVC11" s="53"/>
      <c r="AVD11" s="53"/>
      <c r="AVE11" s="53"/>
      <c r="AVF11" s="53"/>
      <c r="AVG11" s="53"/>
      <c r="AVH11" s="53"/>
      <c r="AVI11" s="53"/>
      <c r="AVJ11" s="53"/>
      <c r="AVK11" s="53"/>
      <c r="AVL11" s="53"/>
      <c r="AVM11" s="53"/>
      <c r="AVN11" s="53"/>
      <c r="AVO11" s="53"/>
      <c r="AVP11" s="53"/>
      <c r="AVQ11" s="53"/>
      <c r="AVR11" s="53"/>
      <c r="AVS11" s="53"/>
      <c r="AVT11" s="53"/>
      <c r="AVU11" s="53"/>
      <c r="AVV11" s="53"/>
      <c r="AVW11" s="53"/>
      <c r="AVX11" s="53"/>
      <c r="AVY11" s="53"/>
      <c r="AVZ11" s="53"/>
      <c r="AWA11" s="53"/>
      <c r="AWB11" s="53"/>
      <c r="AWC11" s="53"/>
      <c r="AWD11" s="53"/>
      <c r="AWE11" s="53"/>
      <c r="AWF11" s="53"/>
      <c r="AWG11" s="53"/>
      <c r="AWH11" s="53"/>
      <c r="AWI11" s="53"/>
      <c r="AWJ11" s="53"/>
      <c r="AWK11" s="53"/>
      <c r="AWL11" s="53"/>
      <c r="AWM11" s="53"/>
      <c r="AWN11" s="53"/>
      <c r="AWO11" s="53"/>
      <c r="AWP11" s="53"/>
      <c r="AWQ11" s="53"/>
      <c r="AWR11" s="53"/>
      <c r="AWS11" s="53"/>
      <c r="AWT11" s="53"/>
      <c r="AWU11" s="53"/>
      <c r="AWV11" s="53"/>
      <c r="AWW11" s="53"/>
      <c r="AWX11" s="53"/>
      <c r="AWY11" s="53"/>
      <c r="AWZ11" s="53"/>
      <c r="AXA11" s="53"/>
      <c r="AXB11" s="53"/>
      <c r="AXC11" s="53"/>
      <c r="AXD11" s="53"/>
      <c r="AXE11" s="53"/>
      <c r="AXF11" s="53"/>
      <c r="AXG11" s="53"/>
      <c r="AXH11" s="53"/>
      <c r="AXI11" s="53"/>
      <c r="AXJ11" s="53"/>
      <c r="AXK11" s="53"/>
      <c r="AXL11" s="53"/>
      <c r="AXM11" s="53"/>
      <c r="AXN11" s="53"/>
      <c r="AXO11" s="53"/>
      <c r="AXP11" s="53"/>
      <c r="AXQ11" s="53"/>
      <c r="AXR11" s="53"/>
      <c r="AXS11" s="53"/>
      <c r="AXT11" s="53"/>
      <c r="AXU11" s="53"/>
      <c r="AXV11" s="53"/>
      <c r="AXW11" s="53"/>
      <c r="AXX11" s="53"/>
      <c r="AXY11" s="53"/>
      <c r="AXZ11" s="53"/>
      <c r="AYA11" s="53"/>
      <c r="AYB11" s="53"/>
      <c r="AYC11" s="53"/>
      <c r="AYD11" s="53"/>
      <c r="AYE11" s="53"/>
      <c r="AYF11" s="53"/>
      <c r="AYG11" s="53"/>
      <c r="AYH11" s="53"/>
      <c r="AYI11" s="53"/>
      <c r="AYJ11" s="53"/>
      <c r="AYK11" s="53"/>
      <c r="AYL11" s="53"/>
    </row>
    <row r="12" spans="1:1338" s="28" customFormat="1" ht="18.75" x14ac:dyDescent="0.3">
      <c r="A12" s="77"/>
      <c r="B12" s="79"/>
      <c r="C12" s="79"/>
      <c r="D12" s="233" t="s">
        <v>434</v>
      </c>
      <c r="E12" s="234"/>
      <c r="F12" s="195"/>
      <c r="G12" s="195"/>
      <c r="H12" s="196">
        <f>SUM(H10:H11)</f>
        <v>91196</v>
      </c>
      <c r="I12" s="197"/>
      <c r="J12" s="198">
        <f>SUM(J10:J11)</f>
        <v>0</v>
      </c>
      <c r="K12" s="197"/>
      <c r="L12" s="198">
        <f>SUM(L10:L11)</f>
        <v>0</v>
      </c>
      <c r="M12" s="195"/>
      <c r="N12" s="196">
        <f>SUM(N10:N11)</f>
        <v>91196</v>
      </c>
      <c r="O12" s="197"/>
      <c r="P12" s="198">
        <f>SUM(P10:P11)</f>
        <v>0</v>
      </c>
      <c r="Q12" s="197"/>
      <c r="R12" s="198">
        <f>SUM(R10:R11)</f>
        <v>0</v>
      </c>
      <c r="S12" s="195"/>
      <c r="T12" s="196">
        <f>SUM(T10:T11)</f>
        <v>91196</v>
      </c>
      <c r="U12" s="197"/>
      <c r="V12" s="198">
        <f>SUM(V10:V11)</f>
        <v>0</v>
      </c>
      <c r="W12" s="197"/>
      <c r="X12" s="198">
        <f>SUM(X10:X11)</f>
        <v>0</v>
      </c>
      <c r="Y12" s="195"/>
      <c r="Z12" s="196">
        <f>SUM(Z10:Z11)</f>
        <v>91196</v>
      </c>
      <c r="AA12" s="197"/>
      <c r="AB12" s="198">
        <f>SUM(AB10:AB11)</f>
        <v>0</v>
      </c>
      <c r="AC12" s="197"/>
      <c r="AD12" s="198">
        <f>SUM(AD10:AD11)</f>
        <v>0</v>
      </c>
      <c r="AE12" s="195"/>
      <c r="AF12" s="196">
        <f>SUM(AF10:AF11)</f>
        <v>91196</v>
      </c>
      <c r="AG12" s="197"/>
      <c r="AH12" s="198">
        <f>SUM(AH10:AH11)</f>
        <v>0</v>
      </c>
      <c r="AI12" s="197"/>
      <c r="AJ12" s="198">
        <f>SUM(AJ10:AJ11)</f>
        <v>0</v>
      </c>
      <c r="AK12" s="195"/>
      <c r="AL12" s="196">
        <f>SUM(AL10:AL11)</f>
        <v>91196</v>
      </c>
      <c r="AM12" s="197"/>
      <c r="AN12" s="198">
        <f>SUM(AN10:AN11)</f>
        <v>0</v>
      </c>
      <c r="AO12" s="197"/>
      <c r="AP12" s="198">
        <f>SUM(AP10:AP11)</f>
        <v>0</v>
      </c>
      <c r="AQ12" s="195"/>
      <c r="AR12" s="196">
        <f>SUM(AR10:AR11)</f>
        <v>91196</v>
      </c>
      <c r="AS12" s="197"/>
      <c r="AT12" s="198">
        <f>SUM(AT10:AT11)</f>
        <v>0</v>
      </c>
      <c r="AU12" s="197"/>
      <c r="AV12" s="198">
        <f>SUM(AV10:AV11)</f>
        <v>0</v>
      </c>
      <c r="AW12" s="195"/>
      <c r="AX12" s="196">
        <f>SUM(AX10:AX11)</f>
        <v>91196</v>
      </c>
      <c r="AY12" s="197"/>
      <c r="AZ12" s="198">
        <f>SUM(AZ10:AZ11)</f>
        <v>0</v>
      </c>
      <c r="BA12" s="197"/>
      <c r="BB12" s="198">
        <f>SUM(BB10:BB11)</f>
        <v>0</v>
      </c>
      <c r="BC12" s="195"/>
      <c r="BD12" s="196">
        <f>SUM(BD10:BD11)</f>
        <v>91196</v>
      </c>
      <c r="BE12" s="197"/>
      <c r="BF12" s="198">
        <f>SUM(BF10:BF11)</f>
        <v>0</v>
      </c>
      <c r="BG12" s="197"/>
      <c r="BH12" s="198">
        <f>SUM(BH10:BH11)</f>
        <v>0</v>
      </c>
      <c r="BI12" s="195"/>
      <c r="BJ12" s="196">
        <f>SUM(BJ10:BJ11)</f>
        <v>91196</v>
      </c>
      <c r="BK12" s="197"/>
      <c r="BL12" s="198">
        <f>SUM(BL10:BL11)</f>
        <v>0</v>
      </c>
      <c r="BM12" s="197"/>
      <c r="BN12" s="198">
        <f>SUM(BN10:BN11)</f>
        <v>0</v>
      </c>
      <c r="BO12" s="195"/>
      <c r="BP12" s="196">
        <f>SUM(BP10:BP11)</f>
        <v>91196</v>
      </c>
      <c r="BQ12" s="197"/>
      <c r="BR12" s="198">
        <f>SUM(BR10:BR11)</f>
        <v>0</v>
      </c>
      <c r="BS12" s="197"/>
      <c r="BT12" s="198">
        <f>SUM(BT10:BT11)</f>
        <v>0</v>
      </c>
      <c r="BU12" s="195"/>
      <c r="BV12" s="196">
        <f>SUM(BV10:BV11)</f>
        <v>91196</v>
      </c>
      <c r="BW12" s="197"/>
      <c r="BX12" s="198">
        <f>SUM(BX10:BX11)</f>
        <v>0</v>
      </c>
      <c r="BY12" s="197"/>
      <c r="BZ12" s="198">
        <f>SUM(BZ10:BZ11)</f>
        <v>0</v>
      </c>
      <c r="CA12" s="195"/>
      <c r="CB12" s="196">
        <f>SUM(CB10:CB11)</f>
        <v>91196</v>
      </c>
      <c r="CC12" s="198">
        <f>SUM(CC10:CC11)</f>
        <v>30488.6</v>
      </c>
      <c r="CD12" s="27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  <c r="FF12" s="53"/>
      <c r="FG12" s="53"/>
      <c r="FH12" s="53"/>
      <c r="FI12" s="53"/>
      <c r="FJ12" s="53"/>
      <c r="FK12" s="53"/>
      <c r="FL12" s="53"/>
      <c r="FM12" s="53"/>
      <c r="FN12" s="53"/>
      <c r="FO12" s="53"/>
      <c r="FP12" s="53"/>
      <c r="FQ12" s="53"/>
      <c r="FR12" s="53"/>
      <c r="FS12" s="53"/>
      <c r="FT12" s="53"/>
      <c r="FU12" s="53"/>
      <c r="FV12" s="53"/>
      <c r="FW12" s="53"/>
      <c r="FX12" s="53"/>
      <c r="FY12" s="53"/>
      <c r="FZ12" s="53"/>
      <c r="GA12" s="53"/>
      <c r="GB12" s="53"/>
      <c r="GC12" s="53"/>
      <c r="GD12" s="53"/>
      <c r="GE12" s="53"/>
      <c r="GF12" s="53"/>
      <c r="GG12" s="53"/>
      <c r="GH12" s="53"/>
      <c r="GI12" s="53"/>
      <c r="GJ12" s="53"/>
      <c r="GK12" s="53"/>
      <c r="GL12" s="53"/>
      <c r="GM12" s="53"/>
      <c r="GN12" s="53"/>
      <c r="GO12" s="53"/>
      <c r="GP12" s="53"/>
      <c r="GQ12" s="53"/>
      <c r="GR12" s="53"/>
      <c r="GS12" s="53"/>
      <c r="GT12" s="53"/>
      <c r="GU12" s="53"/>
      <c r="GV12" s="53"/>
      <c r="GW12" s="53"/>
      <c r="GX12" s="53"/>
      <c r="GY12" s="53"/>
      <c r="GZ12" s="53"/>
      <c r="HA12" s="53"/>
      <c r="HB12" s="53"/>
      <c r="HC12" s="53"/>
      <c r="HD12" s="53"/>
      <c r="HE12" s="53"/>
      <c r="HF12" s="53"/>
      <c r="HG12" s="53"/>
      <c r="HH12" s="53"/>
      <c r="HI12" s="53"/>
      <c r="HJ12" s="53"/>
      <c r="HK12" s="53"/>
      <c r="HL12" s="53"/>
      <c r="HM12" s="53"/>
      <c r="HN12" s="53"/>
      <c r="HO12" s="53"/>
      <c r="HP12" s="53"/>
      <c r="HQ12" s="53"/>
      <c r="HR12" s="53"/>
      <c r="HS12" s="53"/>
      <c r="HT12" s="53"/>
      <c r="HU12" s="53"/>
      <c r="HV12" s="53"/>
      <c r="HW12" s="53"/>
      <c r="HX12" s="53"/>
      <c r="HY12" s="53"/>
      <c r="HZ12" s="53"/>
      <c r="IA12" s="53"/>
      <c r="IB12" s="53"/>
      <c r="IC12" s="53"/>
      <c r="ID12" s="53"/>
      <c r="IE12" s="53"/>
      <c r="IF12" s="53"/>
      <c r="IG12" s="53"/>
      <c r="IH12" s="53"/>
      <c r="II12" s="53"/>
      <c r="IJ12" s="53"/>
      <c r="IK12" s="53"/>
      <c r="IL12" s="53"/>
      <c r="IM12" s="53"/>
      <c r="IN12" s="53"/>
      <c r="IO12" s="53"/>
      <c r="IP12" s="53"/>
      <c r="IQ12" s="53"/>
      <c r="IR12" s="53"/>
      <c r="IS12" s="53"/>
      <c r="IT12" s="53"/>
      <c r="IU12" s="53"/>
      <c r="IV12" s="53"/>
      <c r="IW12" s="53"/>
      <c r="IX12" s="53"/>
      <c r="IY12" s="53"/>
      <c r="IZ12" s="53"/>
      <c r="JA12" s="53"/>
      <c r="JB12" s="53"/>
      <c r="JC12" s="53"/>
      <c r="JD12" s="53"/>
      <c r="JE12" s="53"/>
      <c r="JF12" s="53"/>
      <c r="JG12" s="53"/>
      <c r="JH12" s="53"/>
      <c r="JI12" s="53"/>
      <c r="JJ12" s="53"/>
      <c r="JK12" s="53"/>
      <c r="JL12" s="53"/>
      <c r="JM12" s="53"/>
      <c r="JN12" s="53"/>
      <c r="JO12" s="53"/>
      <c r="JP12" s="53"/>
      <c r="JQ12" s="53"/>
      <c r="JR12" s="53"/>
      <c r="JS12" s="53"/>
      <c r="JT12" s="53"/>
      <c r="JU12" s="53"/>
      <c r="JV12" s="53"/>
      <c r="JW12" s="53"/>
      <c r="JX12" s="53"/>
      <c r="JY12" s="53"/>
      <c r="JZ12" s="53"/>
      <c r="KA12" s="53"/>
      <c r="KB12" s="53"/>
      <c r="KC12" s="53"/>
      <c r="KD12" s="53"/>
      <c r="KE12" s="53"/>
      <c r="KF12" s="53"/>
      <c r="KG12" s="53"/>
      <c r="KH12" s="53"/>
      <c r="KI12" s="53"/>
      <c r="KJ12" s="53"/>
      <c r="KK12" s="53"/>
      <c r="KL12" s="53"/>
      <c r="KM12" s="53"/>
      <c r="KN12" s="53"/>
      <c r="KO12" s="53"/>
      <c r="KP12" s="53"/>
      <c r="KQ12" s="53"/>
      <c r="KR12" s="53"/>
      <c r="KS12" s="53"/>
      <c r="KT12" s="53"/>
      <c r="KU12" s="53"/>
      <c r="KV12" s="53"/>
      <c r="KW12" s="53"/>
      <c r="KX12" s="53"/>
      <c r="KY12" s="53"/>
      <c r="KZ12" s="53"/>
      <c r="LA12" s="53"/>
      <c r="LB12" s="53"/>
      <c r="LC12" s="53"/>
      <c r="LD12" s="53"/>
      <c r="LE12" s="53"/>
      <c r="LF12" s="53"/>
      <c r="LG12" s="53"/>
      <c r="LH12" s="53"/>
      <c r="LI12" s="53"/>
      <c r="LJ12" s="53"/>
      <c r="LK12" s="53"/>
      <c r="LL12" s="53"/>
      <c r="LM12" s="53"/>
      <c r="LN12" s="53"/>
      <c r="LO12" s="53"/>
      <c r="LP12" s="53"/>
      <c r="LQ12" s="53"/>
      <c r="LR12" s="53"/>
      <c r="LS12" s="53"/>
      <c r="LT12" s="53"/>
      <c r="LU12" s="53"/>
      <c r="LV12" s="53"/>
      <c r="LW12" s="53"/>
      <c r="LX12" s="53"/>
      <c r="LY12" s="53"/>
      <c r="LZ12" s="53"/>
      <c r="MA12" s="53"/>
      <c r="MB12" s="53"/>
      <c r="MC12" s="53"/>
      <c r="MD12" s="53"/>
      <c r="ME12" s="53"/>
      <c r="MF12" s="53"/>
      <c r="MG12" s="53"/>
      <c r="MH12" s="53"/>
      <c r="MI12" s="53"/>
      <c r="MJ12" s="53"/>
      <c r="MK12" s="53"/>
      <c r="ML12" s="53"/>
      <c r="MM12" s="53"/>
      <c r="MN12" s="53"/>
      <c r="MO12" s="53"/>
      <c r="MP12" s="53"/>
      <c r="MQ12" s="53"/>
      <c r="MR12" s="53"/>
      <c r="MS12" s="53"/>
      <c r="MT12" s="53"/>
      <c r="MU12" s="53"/>
      <c r="MV12" s="53"/>
      <c r="MW12" s="53"/>
      <c r="MX12" s="53"/>
      <c r="MY12" s="53"/>
      <c r="MZ12" s="53"/>
      <c r="NA12" s="53"/>
      <c r="NB12" s="53"/>
      <c r="NC12" s="53"/>
      <c r="ND12" s="53"/>
      <c r="NE12" s="53"/>
      <c r="NF12" s="53"/>
      <c r="NG12" s="53"/>
      <c r="NH12" s="53"/>
      <c r="NI12" s="53"/>
      <c r="NJ12" s="53"/>
      <c r="NK12" s="53"/>
      <c r="NL12" s="53"/>
      <c r="NM12" s="53"/>
      <c r="NN12" s="53"/>
      <c r="NO12" s="53"/>
      <c r="NP12" s="53"/>
      <c r="NQ12" s="53"/>
      <c r="NR12" s="53"/>
      <c r="NS12" s="53"/>
      <c r="NT12" s="53"/>
      <c r="NU12" s="53"/>
      <c r="NV12" s="53"/>
      <c r="NW12" s="53"/>
      <c r="NX12" s="53"/>
      <c r="NY12" s="53"/>
      <c r="NZ12" s="53"/>
      <c r="OA12" s="53"/>
      <c r="OB12" s="53"/>
      <c r="OC12" s="53"/>
      <c r="OD12" s="53"/>
      <c r="OE12" s="53"/>
      <c r="OF12" s="53"/>
      <c r="OG12" s="53"/>
      <c r="OH12" s="53"/>
      <c r="OI12" s="53"/>
      <c r="OJ12" s="53"/>
      <c r="OK12" s="53"/>
      <c r="OL12" s="53"/>
      <c r="OM12" s="53"/>
      <c r="ON12" s="53"/>
      <c r="OO12" s="53"/>
      <c r="OP12" s="53"/>
      <c r="OQ12" s="53"/>
      <c r="OR12" s="53"/>
      <c r="OS12" s="53"/>
      <c r="OT12" s="53"/>
      <c r="OU12" s="53"/>
      <c r="OV12" s="53"/>
      <c r="OW12" s="53"/>
      <c r="OX12" s="53"/>
      <c r="OY12" s="53"/>
      <c r="OZ12" s="53"/>
      <c r="PA12" s="53"/>
      <c r="PB12" s="53"/>
      <c r="PC12" s="53"/>
      <c r="PD12" s="53"/>
      <c r="PE12" s="53"/>
      <c r="PF12" s="53"/>
      <c r="PG12" s="53"/>
      <c r="PH12" s="53"/>
      <c r="PI12" s="53"/>
      <c r="PJ12" s="53"/>
      <c r="PK12" s="53"/>
      <c r="PL12" s="53"/>
      <c r="PM12" s="53"/>
      <c r="PN12" s="53"/>
      <c r="PO12" s="53"/>
      <c r="PP12" s="53"/>
      <c r="PQ12" s="53"/>
      <c r="PR12" s="53"/>
      <c r="PS12" s="53"/>
      <c r="PT12" s="53"/>
      <c r="PU12" s="53"/>
      <c r="PV12" s="53"/>
      <c r="PW12" s="53"/>
      <c r="PX12" s="53"/>
      <c r="PY12" s="53"/>
      <c r="PZ12" s="53"/>
      <c r="QA12" s="53"/>
      <c r="QB12" s="53"/>
      <c r="QC12" s="53"/>
      <c r="QD12" s="53"/>
      <c r="QE12" s="53"/>
      <c r="QF12" s="53"/>
      <c r="QG12" s="53"/>
      <c r="QH12" s="53"/>
      <c r="QI12" s="53"/>
      <c r="QJ12" s="53"/>
      <c r="QK12" s="53"/>
      <c r="QL12" s="53"/>
      <c r="QM12" s="53"/>
      <c r="QN12" s="53"/>
      <c r="QO12" s="53"/>
      <c r="QP12" s="53"/>
      <c r="QQ12" s="53"/>
      <c r="QR12" s="53"/>
      <c r="QS12" s="53"/>
      <c r="QT12" s="53"/>
      <c r="QU12" s="53"/>
      <c r="QV12" s="53"/>
      <c r="QW12" s="53"/>
      <c r="QX12" s="53"/>
      <c r="QY12" s="53"/>
      <c r="QZ12" s="53"/>
      <c r="RA12" s="53"/>
      <c r="RB12" s="53"/>
      <c r="RC12" s="53"/>
      <c r="RD12" s="53"/>
      <c r="RE12" s="53"/>
      <c r="RF12" s="53"/>
      <c r="RG12" s="53"/>
      <c r="RH12" s="53"/>
      <c r="RI12" s="53"/>
      <c r="RJ12" s="53"/>
      <c r="RK12" s="53"/>
      <c r="RL12" s="53"/>
      <c r="RM12" s="53"/>
      <c r="RN12" s="53"/>
      <c r="RO12" s="53"/>
      <c r="RP12" s="53"/>
      <c r="RQ12" s="53"/>
      <c r="RR12" s="53"/>
      <c r="RS12" s="53"/>
      <c r="RT12" s="53"/>
      <c r="RU12" s="53"/>
      <c r="RV12" s="53"/>
      <c r="RW12" s="53"/>
      <c r="RX12" s="53"/>
      <c r="RY12" s="53"/>
      <c r="RZ12" s="53"/>
      <c r="SA12" s="53"/>
      <c r="SB12" s="53"/>
      <c r="SC12" s="53"/>
      <c r="SD12" s="53"/>
      <c r="SE12" s="53"/>
      <c r="SF12" s="53"/>
      <c r="SG12" s="53"/>
      <c r="SH12" s="53"/>
      <c r="SI12" s="53"/>
      <c r="SJ12" s="53"/>
      <c r="SK12" s="53"/>
      <c r="SL12" s="53"/>
      <c r="SM12" s="53"/>
      <c r="SN12" s="53"/>
      <c r="SO12" s="53"/>
      <c r="SP12" s="53"/>
      <c r="SQ12" s="53"/>
      <c r="SR12" s="53"/>
      <c r="SS12" s="53"/>
      <c r="ST12" s="53"/>
      <c r="SU12" s="53"/>
      <c r="SV12" s="53"/>
      <c r="SW12" s="53"/>
      <c r="SX12" s="53"/>
      <c r="SY12" s="53"/>
      <c r="SZ12" s="53"/>
      <c r="TA12" s="53"/>
      <c r="TB12" s="53"/>
      <c r="TC12" s="53"/>
      <c r="TD12" s="53"/>
      <c r="TE12" s="53"/>
      <c r="TF12" s="53"/>
      <c r="TG12" s="53"/>
      <c r="TH12" s="53"/>
      <c r="TI12" s="53"/>
      <c r="TJ12" s="53"/>
      <c r="TK12" s="53"/>
      <c r="TL12" s="53"/>
      <c r="TM12" s="53"/>
      <c r="TN12" s="53"/>
      <c r="TO12" s="53"/>
      <c r="TP12" s="53"/>
      <c r="TQ12" s="53"/>
      <c r="TR12" s="53"/>
      <c r="TS12" s="53"/>
      <c r="TT12" s="53"/>
      <c r="TU12" s="53"/>
      <c r="TV12" s="53"/>
      <c r="TW12" s="53"/>
      <c r="TX12" s="53"/>
      <c r="TY12" s="53"/>
      <c r="TZ12" s="53"/>
      <c r="UA12" s="53"/>
      <c r="UB12" s="53"/>
      <c r="UC12" s="53"/>
      <c r="UD12" s="53"/>
      <c r="UE12" s="53"/>
      <c r="UF12" s="53"/>
      <c r="UG12" s="53"/>
      <c r="UH12" s="53"/>
      <c r="UI12" s="53"/>
      <c r="UJ12" s="53"/>
      <c r="UK12" s="53"/>
      <c r="UL12" s="53"/>
      <c r="UM12" s="53"/>
      <c r="UN12" s="53"/>
      <c r="UO12" s="53"/>
      <c r="UP12" s="53"/>
      <c r="UQ12" s="53"/>
      <c r="UR12" s="53"/>
      <c r="US12" s="53"/>
      <c r="UT12" s="53"/>
      <c r="UU12" s="53"/>
      <c r="UV12" s="53"/>
      <c r="UW12" s="53"/>
      <c r="UX12" s="53"/>
      <c r="UY12" s="53"/>
      <c r="UZ12" s="53"/>
      <c r="VA12" s="53"/>
      <c r="VB12" s="53"/>
      <c r="VC12" s="53"/>
      <c r="VD12" s="53"/>
      <c r="VE12" s="53"/>
      <c r="VF12" s="53"/>
      <c r="VG12" s="53"/>
      <c r="VH12" s="53"/>
      <c r="VI12" s="53"/>
      <c r="VJ12" s="53"/>
      <c r="VK12" s="53"/>
      <c r="VL12" s="53"/>
      <c r="VM12" s="53"/>
      <c r="VN12" s="53"/>
      <c r="VO12" s="53"/>
      <c r="VP12" s="53"/>
      <c r="VQ12" s="53"/>
      <c r="VR12" s="53"/>
      <c r="VS12" s="53"/>
      <c r="VT12" s="53"/>
      <c r="VU12" s="53"/>
      <c r="VV12" s="53"/>
      <c r="VW12" s="53"/>
      <c r="VX12" s="53"/>
      <c r="VY12" s="53"/>
      <c r="VZ12" s="53"/>
      <c r="WA12" s="53"/>
      <c r="WB12" s="53"/>
      <c r="WC12" s="53"/>
      <c r="WD12" s="53"/>
      <c r="WE12" s="53"/>
      <c r="WF12" s="53"/>
      <c r="WG12" s="53"/>
      <c r="WH12" s="53"/>
      <c r="WI12" s="53"/>
      <c r="WJ12" s="53"/>
      <c r="WK12" s="53"/>
      <c r="WL12" s="53"/>
      <c r="WM12" s="53"/>
      <c r="WN12" s="53"/>
      <c r="WO12" s="53"/>
      <c r="WP12" s="53"/>
      <c r="WQ12" s="53"/>
      <c r="WR12" s="53"/>
      <c r="WS12" s="53"/>
      <c r="WT12" s="53"/>
      <c r="WU12" s="53"/>
      <c r="WV12" s="53"/>
      <c r="WW12" s="53"/>
      <c r="WX12" s="53"/>
      <c r="WY12" s="53"/>
      <c r="WZ12" s="53"/>
      <c r="XA12" s="53"/>
      <c r="XB12" s="53"/>
      <c r="XC12" s="53"/>
      <c r="XD12" s="53"/>
      <c r="XE12" s="53"/>
      <c r="XF12" s="53"/>
      <c r="XG12" s="53"/>
      <c r="XH12" s="53"/>
      <c r="XI12" s="53"/>
      <c r="XJ12" s="53"/>
      <c r="XK12" s="53"/>
      <c r="XL12" s="53"/>
      <c r="XM12" s="53"/>
      <c r="XN12" s="53"/>
      <c r="XO12" s="53"/>
      <c r="XP12" s="53"/>
      <c r="XQ12" s="53"/>
      <c r="XR12" s="53"/>
      <c r="XS12" s="53"/>
      <c r="XT12" s="53"/>
      <c r="XU12" s="53"/>
      <c r="XV12" s="53"/>
      <c r="XW12" s="53"/>
      <c r="XX12" s="53"/>
      <c r="XY12" s="53"/>
      <c r="XZ12" s="53"/>
      <c r="YA12" s="53"/>
      <c r="YB12" s="53"/>
      <c r="YC12" s="53"/>
      <c r="YD12" s="53"/>
      <c r="YE12" s="53"/>
      <c r="YF12" s="53"/>
      <c r="YG12" s="53"/>
      <c r="YH12" s="53"/>
      <c r="YI12" s="53"/>
      <c r="YJ12" s="53"/>
      <c r="YK12" s="53"/>
      <c r="YL12" s="53"/>
      <c r="YM12" s="53"/>
      <c r="YN12" s="53"/>
      <c r="YO12" s="53"/>
      <c r="YP12" s="53"/>
      <c r="YQ12" s="53"/>
      <c r="YR12" s="53"/>
      <c r="YS12" s="53"/>
      <c r="YT12" s="53"/>
      <c r="YU12" s="53"/>
      <c r="YV12" s="53"/>
      <c r="YW12" s="53"/>
      <c r="YX12" s="53"/>
      <c r="YY12" s="53"/>
      <c r="YZ12" s="53"/>
      <c r="ZA12" s="53"/>
      <c r="ZB12" s="53"/>
      <c r="ZC12" s="53"/>
      <c r="ZD12" s="53"/>
      <c r="ZE12" s="53"/>
      <c r="ZF12" s="53"/>
      <c r="ZG12" s="53"/>
      <c r="ZH12" s="53"/>
      <c r="ZI12" s="53"/>
      <c r="ZJ12" s="53"/>
      <c r="ZK12" s="53"/>
      <c r="ZL12" s="53"/>
      <c r="ZM12" s="53"/>
      <c r="ZN12" s="53"/>
      <c r="ZO12" s="53"/>
      <c r="ZP12" s="53"/>
      <c r="ZQ12" s="53"/>
      <c r="ZR12" s="53"/>
      <c r="ZS12" s="53"/>
      <c r="ZT12" s="53"/>
      <c r="ZU12" s="53"/>
      <c r="ZV12" s="53"/>
      <c r="ZW12" s="53"/>
      <c r="ZX12" s="53"/>
      <c r="ZY12" s="53"/>
      <c r="ZZ12" s="53"/>
      <c r="AAA12" s="53"/>
      <c r="AAB12" s="53"/>
      <c r="AAC12" s="53"/>
      <c r="AAD12" s="53"/>
      <c r="AAE12" s="53"/>
      <c r="AAF12" s="53"/>
      <c r="AAG12" s="53"/>
      <c r="AAH12" s="53"/>
      <c r="AAI12" s="53"/>
      <c r="AAJ12" s="53"/>
      <c r="AAK12" s="53"/>
      <c r="AAL12" s="53"/>
      <c r="AAM12" s="53"/>
      <c r="AAN12" s="53"/>
      <c r="AAO12" s="53"/>
      <c r="AAP12" s="53"/>
      <c r="AAQ12" s="53"/>
      <c r="AAR12" s="53"/>
      <c r="AAS12" s="53"/>
      <c r="AAT12" s="53"/>
      <c r="AAU12" s="53"/>
      <c r="AAV12" s="53"/>
      <c r="AAW12" s="53"/>
      <c r="AAX12" s="53"/>
      <c r="AAY12" s="53"/>
      <c r="AAZ12" s="53"/>
      <c r="ABA12" s="53"/>
      <c r="ABB12" s="53"/>
      <c r="ABC12" s="53"/>
      <c r="ABD12" s="53"/>
      <c r="ABE12" s="53"/>
      <c r="ABF12" s="53"/>
      <c r="ABG12" s="53"/>
      <c r="ABH12" s="53"/>
      <c r="ABI12" s="53"/>
      <c r="ABJ12" s="53"/>
      <c r="ABK12" s="53"/>
      <c r="ABL12" s="53"/>
      <c r="ABM12" s="53"/>
      <c r="ABN12" s="53"/>
      <c r="ABO12" s="53"/>
      <c r="ABP12" s="53"/>
      <c r="ABQ12" s="53"/>
      <c r="ABR12" s="53"/>
      <c r="ABS12" s="53"/>
      <c r="ABT12" s="53"/>
      <c r="ABU12" s="53"/>
      <c r="ABV12" s="53"/>
      <c r="ABW12" s="53"/>
      <c r="ABX12" s="53"/>
      <c r="ABY12" s="53"/>
      <c r="ABZ12" s="53"/>
      <c r="ACA12" s="53"/>
      <c r="ACB12" s="53"/>
      <c r="ACC12" s="53"/>
      <c r="ACD12" s="53"/>
      <c r="ACE12" s="53"/>
      <c r="ACF12" s="53"/>
      <c r="ACG12" s="53"/>
      <c r="ACH12" s="53"/>
      <c r="ACI12" s="53"/>
      <c r="ACJ12" s="53"/>
      <c r="ACK12" s="53"/>
      <c r="ACL12" s="53"/>
      <c r="ACM12" s="53"/>
      <c r="ACN12" s="53"/>
      <c r="ACO12" s="53"/>
      <c r="ACP12" s="53"/>
      <c r="ACQ12" s="53"/>
      <c r="ACR12" s="53"/>
      <c r="ACS12" s="53"/>
      <c r="ACT12" s="53"/>
      <c r="ACU12" s="53"/>
      <c r="ACV12" s="53"/>
      <c r="ACW12" s="53"/>
      <c r="ACX12" s="53"/>
      <c r="ACY12" s="53"/>
      <c r="ACZ12" s="53"/>
      <c r="ADA12" s="53"/>
      <c r="ADB12" s="53"/>
      <c r="ADC12" s="53"/>
      <c r="ADD12" s="53"/>
      <c r="ADE12" s="53"/>
      <c r="ADF12" s="53"/>
      <c r="ADG12" s="53"/>
      <c r="ADH12" s="53"/>
      <c r="ADI12" s="53"/>
      <c r="ADJ12" s="53"/>
      <c r="ADK12" s="53"/>
      <c r="ADL12" s="53"/>
      <c r="ADM12" s="53"/>
      <c r="ADN12" s="53"/>
      <c r="ADO12" s="53"/>
      <c r="ADP12" s="53"/>
      <c r="ADQ12" s="53"/>
      <c r="ADR12" s="53"/>
      <c r="ADS12" s="53"/>
      <c r="ADT12" s="53"/>
      <c r="ADU12" s="53"/>
      <c r="ADV12" s="53"/>
      <c r="ADW12" s="53"/>
      <c r="ADX12" s="53"/>
      <c r="ADY12" s="53"/>
      <c r="ADZ12" s="53"/>
      <c r="AEA12" s="53"/>
      <c r="AEB12" s="53"/>
      <c r="AEC12" s="53"/>
      <c r="AED12" s="53"/>
      <c r="AEE12" s="53"/>
      <c r="AEF12" s="53"/>
      <c r="AEG12" s="53"/>
      <c r="AEH12" s="53"/>
      <c r="AEI12" s="53"/>
      <c r="AEJ12" s="53"/>
      <c r="AEK12" s="53"/>
      <c r="AEL12" s="53"/>
      <c r="AEM12" s="53"/>
      <c r="AEN12" s="53"/>
      <c r="AEO12" s="53"/>
      <c r="AEP12" s="53"/>
      <c r="AEQ12" s="53"/>
      <c r="AER12" s="53"/>
      <c r="AES12" s="53"/>
      <c r="AET12" s="53"/>
      <c r="AEU12" s="53"/>
      <c r="AEV12" s="53"/>
      <c r="AEW12" s="53"/>
      <c r="AEX12" s="53"/>
      <c r="AEY12" s="53"/>
      <c r="AEZ12" s="53"/>
      <c r="AFA12" s="53"/>
      <c r="AFB12" s="53"/>
      <c r="AFC12" s="53"/>
      <c r="AFD12" s="53"/>
      <c r="AFE12" s="53"/>
      <c r="AFF12" s="53"/>
      <c r="AFG12" s="53"/>
      <c r="AFH12" s="53"/>
      <c r="AFI12" s="53"/>
      <c r="AFJ12" s="53"/>
      <c r="AFK12" s="53"/>
      <c r="AFL12" s="53"/>
      <c r="AFM12" s="53"/>
      <c r="AFN12" s="53"/>
      <c r="AFO12" s="53"/>
      <c r="AFP12" s="53"/>
      <c r="AFQ12" s="53"/>
      <c r="AFR12" s="53"/>
      <c r="AFS12" s="53"/>
      <c r="AFT12" s="53"/>
      <c r="AFU12" s="53"/>
      <c r="AFV12" s="53"/>
      <c r="AFW12" s="53"/>
      <c r="AFX12" s="53"/>
      <c r="AFY12" s="53"/>
      <c r="AFZ12" s="53"/>
      <c r="AGA12" s="53"/>
      <c r="AGB12" s="53"/>
      <c r="AGC12" s="53"/>
      <c r="AGD12" s="53"/>
      <c r="AGE12" s="53"/>
      <c r="AGF12" s="53"/>
      <c r="AGG12" s="53"/>
      <c r="AGH12" s="53"/>
      <c r="AGI12" s="53"/>
      <c r="AGJ12" s="53"/>
      <c r="AGK12" s="53"/>
      <c r="AGL12" s="53"/>
      <c r="AGM12" s="53"/>
      <c r="AGN12" s="53"/>
      <c r="AGO12" s="53"/>
      <c r="AGP12" s="53"/>
      <c r="AGQ12" s="53"/>
      <c r="AGR12" s="53"/>
      <c r="AGS12" s="53"/>
      <c r="AGT12" s="53"/>
      <c r="AGU12" s="53"/>
      <c r="AGV12" s="53"/>
      <c r="AGW12" s="53"/>
      <c r="AGX12" s="53"/>
      <c r="AGY12" s="53"/>
      <c r="AGZ12" s="53"/>
      <c r="AHA12" s="53"/>
      <c r="AHB12" s="53"/>
      <c r="AHC12" s="53"/>
      <c r="AHD12" s="53"/>
      <c r="AHE12" s="53"/>
      <c r="AHF12" s="53"/>
      <c r="AHG12" s="53"/>
      <c r="AHH12" s="53"/>
      <c r="AHI12" s="53"/>
      <c r="AHJ12" s="53"/>
      <c r="AHK12" s="53"/>
      <c r="AHL12" s="53"/>
      <c r="AHM12" s="53"/>
      <c r="AHN12" s="53"/>
      <c r="AHO12" s="53"/>
      <c r="AHP12" s="53"/>
      <c r="AHQ12" s="53"/>
      <c r="AHR12" s="53"/>
      <c r="AHS12" s="53"/>
      <c r="AHT12" s="53"/>
      <c r="AHU12" s="53"/>
      <c r="AHV12" s="53"/>
      <c r="AHW12" s="53"/>
      <c r="AHX12" s="53"/>
      <c r="AHY12" s="53"/>
      <c r="AHZ12" s="53"/>
      <c r="AIA12" s="53"/>
      <c r="AIB12" s="53"/>
      <c r="AIC12" s="53"/>
      <c r="AID12" s="53"/>
      <c r="AIE12" s="53"/>
      <c r="AIF12" s="53"/>
      <c r="AIG12" s="53"/>
      <c r="AIH12" s="53"/>
      <c r="AII12" s="53"/>
      <c r="AIJ12" s="53"/>
      <c r="AIK12" s="53"/>
      <c r="AIL12" s="53"/>
      <c r="AIM12" s="53"/>
      <c r="AIN12" s="53"/>
      <c r="AIO12" s="53"/>
      <c r="AIP12" s="53"/>
      <c r="AIQ12" s="53"/>
      <c r="AIR12" s="53"/>
      <c r="AIS12" s="53"/>
      <c r="AIT12" s="53"/>
      <c r="AIU12" s="53"/>
      <c r="AIV12" s="53"/>
      <c r="AIW12" s="53"/>
      <c r="AIX12" s="53"/>
      <c r="AIY12" s="53"/>
      <c r="AIZ12" s="53"/>
      <c r="AJA12" s="53"/>
      <c r="AJB12" s="53"/>
      <c r="AJC12" s="53"/>
      <c r="AJD12" s="53"/>
      <c r="AJE12" s="53"/>
      <c r="AJF12" s="53"/>
      <c r="AJG12" s="53"/>
      <c r="AJH12" s="53"/>
      <c r="AJI12" s="53"/>
      <c r="AJJ12" s="53"/>
      <c r="AJK12" s="53"/>
      <c r="AJL12" s="53"/>
      <c r="AJM12" s="53"/>
      <c r="AJN12" s="53"/>
      <c r="AJO12" s="53"/>
      <c r="AJP12" s="53"/>
      <c r="AJQ12" s="53"/>
      <c r="AJR12" s="53"/>
      <c r="AJS12" s="53"/>
      <c r="AJT12" s="53"/>
      <c r="AJU12" s="53"/>
      <c r="AJV12" s="53"/>
      <c r="AJW12" s="53"/>
      <c r="AJX12" s="53"/>
      <c r="AJY12" s="53"/>
      <c r="AJZ12" s="53"/>
      <c r="AKA12" s="53"/>
      <c r="AKB12" s="53"/>
      <c r="AKC12" s="53"/>
      <c r="AKD12" s="53"/>
      <c r="AKE12" s="53"/>
      <c r="AKF12" s="53"/>
      <c r="AKG12" s="53"/>
      <c r="AKH12" s="53"/>
      <c r="AKI12" s="53"/>
      <c r="AKJ12" s="53"/>
      <c r="AKK12" s="53"/>
      <c r="AKL12" s="53"/>
      <c r="AKM12" s="53"/>
      <c r="AKN12" s="53"/>
      <c r="AKO12" s="53"/>
      <c r="AKP12" s="53"/>
      <c r="AKQ12" s="53"/>
      <c r="AKR12" s="53"/>
      <c r="AKS12" s="53"/>
      <c r="AKT12" s="53"/>
      <c r="AKU12" s="53"/>
      <c r="AKV12" s="53"/>
      <c r="AKW12" s="53"/>
      <c r="AKX12" s="53"/>
      <c r="AKY12" s="53"/>
      <c r="AKZ12" s="53"/>
      <c r="ALA12" s="53"/>
      <c r="ALB12" s="53"/>
      <c r="ALC12" s="53"/>
      <c r="ALD12" s="53"/>
      <c r="ALE12" s="53"/>
      <c r="ALF12" s="53"/>
      <c r="ALG12" s="53"/>
      <c r="ALH12" s="53"/>
      <c r="ALI12" s="53"/>
      <c r="ALJ12" s="53"/>
      <c r="ALK12" s="53"/>
      <c r="ALL12" s="53"/>
      <c r="ALM12" s="53"/>
      <c r="ALN12" s="53"/>
      <c r="ALO12" s="53"/>
      <c r="ALP12" s="53"/>
      <c r="ALQ12" s="53"/>
      <c r="ALR12" s="53"/>
      <c r="ALS12" s="53"/>
      <c r="ALT12" s="53"/>
      <c r="ALU12" s="53"/>
      <c r="ALV12" s="53"/>
      <c r="ALW12" s="53"/>
      <c r="ALX12" s="53"/>
      <c r="ALY12" s="53"/>
      <c r="ALZ12" s="53"/>
      <c r="AMA12" s="53"/>
      <c r="AMB12" s="53"/>
      <c r="AMC12" s="53"/>
      <c r="AMD12" s="53"/>
      <c r="AME12" s="53"/>
      <c r="AMF12" s="53"/>
      <c r="AMG12" s="53"/>
      <c r="AMH12" s="53"/>
      <c r="AMI12" s="53"/>
      <c r="AMJ12" s="53"/>
      <c r="AMK12" s="53"/>
      <c r="AML12" s="53"/>
      <c r="AMM12" s="53"/>
      <c r="AMN12" s="53"/>
      <c r="AMO12" s="53"/>
      <c r="AMP12" s="53"/>
      <c r="AMQ12" s="53"/>
      <c r="AMR12" s="53"/>
      <c r="AMS12" s="53"/>
      <c r="AMT12" s="53"/>
      <c r="AMU12" s="53"/>
      <c r="AMV12" s="53"/>
      <c r="AMW12" s="53"/>
      <c r="AMX12" s="53"/>
      <c r="AMY12" s="53"/>
      <c r="AMZ12" s="53"/>
      <c r="ANA12" s="53"/>
      <c r="ANB12" s="53"/>
      <c r="ANC12" s="53"/>
      <c r="AND12" s="53"/>
      <c r="ANE12" s="53"/>
      <c r="ANF12" s="53"/>
      <c r="ANG12" s="53"/>
      <c r="ANH12" s="53"/>
      <c r="ANI12" s="53"/>
      <c r="ANJ12" s="53"/>
      <c r="ANK12" s="53"/>
      <c r="ANL12" s="53"/>
      <c r="ANM12" s="53"/>
      <c r="ANN12" s="53"/>
      <c r="ANO12" s="53"/>
      <c r="ANP12" s="53"/>
      <c r="ANQ12" s="53"/>
      <c r="ANR12" s="53"/>
      <c r="ANS12" s="53"/>
      <c r="ANT12" s="53"/>
      <c r="ANU12" s="53"/>
      <c r="ANV12" s="53"/>
      <c r="ANW12" s="53"/>
      <c r="ANX12" s="53"/>
      <c r="ANY12" s="53"/>
      <c r="ANZ12" s="53"/>
      <c r="AOA12" s="53"/>
      <c r="AOB12" s="53"/>
      <c r="AOC12" s="53"/>
      <c r="AOD12" s="53"/>
      <c r="AOE12" s="53"/>
      <c r="AOF12" s="53"/>
      <c r="AOG12" s="53"/>
      <c r="AOH12" s="53"/>
      <c r="AOI12" s="53"/>
      <c r="AOJ12" s="53"/>
      <c r="AOK12" s="53"/>
      <c r="AOL12" s="53"/>
      <c r="AOM12" s="53"/>
      <c r="AON12" s="53"/>
      <c r="AOO12" s="53"/>
      <c r="AOP12" s="53"/>
      <c r="AOQ12" s="53"/>
      <c r="AOR12" s="53"/>
      <c r="AOS12" s="53"/>
      <c r="AOT12" s="53"/>
      <c r="AOU12" s="53"/>
      <c r="AOV12" s="53"/>
      <c r="AOW12" s="53"/>
      <c r="AOX12" s="53"/>
      <c r="AOY12" s="53"/>
      <c r="AOZ12" s="53"/>
      <c r="APA12" s="53"/>
      <c r="APB12" s="53"/>
      <c r="APC12" s="53"/>
      <c r="APD12" s="53"/>
      <c r="APE12" s="53"/>
      <c r="APF12" s="53"/>
      <c r="APG12" s="53"/>
      <c r="APH12" s="53"/>
      <c r="API12" s="53"/>
      <c r="APJ12" s="53"/>
      <c r="APK12" s="53"/>
      <c r="APL12" s="53"/>
      <c r="APM12" s="53"/>
      <c r="APN12" s="53"/>
      <c r="APO12" s="53"/>
      <c r="APP12" s="53"/>
      <c r="APQ12" s="53"/>
      <c r="APR12" s="53"/>
      <c r="APS12" s="53"/>
      <c r="APT12" s="53"/>
      <c r="APU12" s="53"/>
      <c r="APV12" s="53"/>
      <c r="APW12" s="53"/>
      <c r="APX12" s="53"/>
      <c r="APY12" s="53"/>
      <c r="APZ12" s="53"/>
      <c r="AQA12" s="53"/>
      <c r="AQB12" s="53"/>
      <c r="AQC12" s="53"/>
      <c r="AQD12" s="53"/>
      <c r="AQE12" s="53"/>
      <c r="AQF12" s="53"/>
      <c r="AQG12" s="53"/>
      <c r="AQH12" s="53"/>
      <c r="AQI12" s="53"/>
      <c r="AQJ12" s="53"/>
      <c r="AQK12" s="53"/>
      <c r="AQL12" s="53"/>
      <c r="AQM12" s="53"/>
      <c r="AQN12" s="53"/>
      <c r="AQO12" s="53"/>
      <c r="AQP12" s="53"/>
      <c r="AQQ12" s="53"/>
      <c r="AQR12" s="53"/>
      <c r="AQS12" s="53"/>
      <c r="AQT12" s="53"/>
      <c r="AQU12" s="53"/>
      <c r="AQV12" s="53"/>
      <c r="AQW12" s="53"/>
      <c r="AQX12" s="53"/>
      <c r="AQY12" s="53"/>
      <c r="AQZ12" s="53"/>
      <c r="ARA12" s="53"/>
      <c r="ARB12" s="53"/>
      <c r="ARC12" s="53"/>
      <c r="ARD12" s="53"/>
      <c r="ARE12" s="53"/>
      <c r="ARF12" s="53"/>
      <c r="ARG12" s="53"/>
      <c r="ARH12" s="53"/>
      <c r="ARI12" s="53"/>
      <c r="ARJ12" s="53"/>
      <c r="ARK12" s="53"/>
      <c r="ARL12" s="53"/>
      <c r="ARM12" s="53"/>
      <c r="ARN12" s="53"/>
      <c r="ARO12" s="53"/>
      <c r="ARP12" s="53"/>
      <c r="ARQ12" s="53"/>
      <c r="ARR12" s="53"/>
      <c r="ARS12" s="53"/>
      <c r="ART12" s="53"/>
      <c r="ARU12" s="53"/>
      <c r="ARV12" s="53"/>
      <c r="ARW12" s="53"/>
      <c r="ARX12" s="53"/>
      <c r="ARY12" s="53"/>
      <c r="ARZ12" s="53"/>
      <c r="ASA12" s="53"/>
      <c r="ASB12" s="53"/>
      <c r="ASC12" s="53"/>
      <c r="ASD12" s="53"/>
      <c r="ASE12" s="53"/>
      <c r="ASF12" s="53"/>
      <c r="ASG12" s="53"/>
      <c r="ASH12" s="53"/>
      <c r="ASI12" s="53"/>
      <c r="ASJ12" s="53"/>
      <c r="ASK12" s="53"/>
      <c r="ASL12" s="53"/>
      <c r="ASM12" s="53"/>
      <c r="ASN12" s="53"/>
      <c r="ASO12" s="53"/>
      <c r="ASP12" s="53"/>
      <c r="ASQ12" s="53"/>
      <c r="ASR12" s="53"/>
      <c r="ASS12" s="53"/>
      <c r="AST12" s="53"/>
      <c r="ASU12" s="53"/>
      <c r="ASV12" s="53"/>
      <c r="ASW12" s="53"/>
      <c r="ASX12" s="53"/>
      <c r="ASY12" s="53"/>
      <c r="ASZ12" s="53"/>
      <c r="ATA12" s="53"/>
      <c r="ATB12" s="53"/>
      <c r="ATC12" s="53"/>
      <c r="ATD12" s="53"/>
      <c r="ATE12" s="53"/>
      <c r="ATF12" s="53"/>
      <c r="ATG12" s="53"/>
      <c r="ATH12" s="53"/>
      <c r="ATI12" s="53"/>
      <c r="ATJ12" s="53"/>
      <c r="ATK12" s="53"/>
      <c r="ATL12" s="53"/>
      <c r="ATM12" s="53"/>
      <c r="ATN12" s="53"/>
      <c r="ATO12" s="53"/>
      <c r="ATP12" s="53"/>
      <c r="ATQ12" s="53"/>
      <c r="ATR12" s="53"/>
      <c r="ATS12" s="53"/>
      <c r="ATT12" s="53"/>
      <c r="ATU12" s="53"/>
      <c r="ATV12" s="53"/>
      <c r="ATW12" s="53"/>
      <c r="ATX12" s="53"/>
      <c r="ATY12" s="53"/>
      <c r="ATZ12" s="53"/>
      <c r="AUA12" s="53"/>
      <c r="AUB12" s="53"/>
      <c r="AUC12" s="53"/>
      <c r="AUD12" s="53"/>
      <c r="AUE12" s="53"/>
      <c r="AUF12" s="53"/>
      <c r="AUG12" s="53"/>
      <c r="AUH12" s="53"/>
      <c r="AUI12" s="53"/>
      <c r="AUJ12" s="53"/>
      <c r="AUK12" s="53"/>
      <c r="AUL12" s="53"/>
      <c r="AUM12" s="53"/>
      <c r="AUN12" s="53"/>
      <c r="AUO12" s="53"/>
      <c r="AUP12" s="53"/>
      <c r="AUQ12" s="53"/>
      <c r="AUR12" s="53"/>
      <c r="AUS12" s="53"/>
      <c r="AUT12" s="53"/>
      <c r="AUU12" s="53"/>
      <c r="AUV12" s="53"/>
      <c r="AUW12" s="53"/>
      <c r="AUX12" s="53"/>
      <c r="AUY12" s="53"/>
      <c r="AUZ12" s="53"/>
      <c r="AVA12" s="53"/>
      <c r="AVB12" s="53"/>
      <c r="AVC12" s="53"/>
      <c r="AVD12" s="53"/>
      <c r="AVE12" s="53"/>
      <c r="AVF12" s="53"/>
      <c r="AVG12" s="53"/>
      <c r="AVH12" s="53"/>
      <c r="AVI12" s="53"/>
      <c r="AVJ12" s="53"/>
      <c r="AVK12" s="53"/>
      <c r="AVL12" s="53"/>
      <c r="AVM12" s="53"/>
      <c r="AVN12" s="53"/>
      <c r="AVO12" s="53"/>
      <c r="AVP12" s="53"/>
      <c r="AVQ12" s="53"/>
      <c r="AVR12" s="53"/>
      <c r="AVS12" s="53"/>
      <c r="AVT12" s="53"/>
      <c r="AVU12" s="53"/>
      <c r="AVV12" s="53"/>
      <c r="AVW12" s="53"/>
      <c r="AVX12" s="53"/>
      <c r="AVY12" s="53"/>
      <c r="AVZ12" s="53"/>
      <c r="AWA12" s="53"/>
      <c r="AWB12" s="53"/>
      <c r="AWC12" s="53"/>
      <c r="AWD12" s="53"/>
      <c r="AWE12" s="53"/>
      <c r="AWF12" s="53"/>
      <c r="AWG12" s="53"/>
      <c r="AWH12" s="53"/>
      <c r="AWI12" s="53"/>
      <c r="AWJ12" s="53"/>
      <c r="AWK12" s="53"/>
      <c r="AWL12" s="53"/>
      <c r="AWM12" s="53"/>
      <c r="AWN12" s="53"/>
      <c r="AWO12" s="53"/>
      <c r="AWP12" s="53"/>
      <c r="AWQ12" s="53"/>
      <c r="AWR12" s="53"/>
      <c r="AWS12" s="53"/>
      <c r="AWT12" s="53"/>
      <c r="AWU12" s="53"/>
      <c r="AWV12" s="53"/>
      <c r="AWW12" s="53"/>
      <c r="AWX12" s="53"/>
      <c r="AWY12" s="53"/>
      <c r="AWZ12" s="53"/>
      <c r="AXA12" s="53"/>
      <c r="AXB12" s="53"/>
      <c r="AXC12" s="53"/>
      <c r="AXD12" s="53"/>
      <c r="AXE12" s="53"/>
      <c r="AXF12" s="53"/>
      <c r="AXG12" s="53"/>
      <c r="AXH12" s="53"/>
      <c r="AXI12" s="53"/>
      <c r="AXJ12" s="53"/>
      <c r="AXK12" s="53"/>
      <c r="AXL12" s="53"/>
      <c r="AXM12" s="53"/>
      <c r="AXN12" s="53"/>
      <c r="AXO12" s="53"/>
      <c r="AXP12" s="53"/>
      <c r="AXQ12" s="53"/>
      <c r="AXR12" s="53"/>
      <c r="AXS12" s="53"/>
      <c r="AXT12" s="53"/>
      <c r="AXU12" s="53"/>
      <c r="AXV12" s="53"/>
      <c r="AXW12" s="53"/>
      <c r="AXX12" s="53"/>
      <c r="AXY12" s="53"/>
      <c r="AXZ12" s="53"/>
      <c r="AYA12" s="53"/>
      <c r="AYB12" s="53"/>
      <c r="AYC12" s="53"/>
      <c r="AYD12" s="53"/>
      <c r="AYE12" s="53"/>
      <c r="AYF12" s="53"/>
      <c r="AYG12" s="53"/>
      <c r="AYH12" s="53"/>
      <c r="AYI12" s="53"/>
      <c r="AYJ12" s="53"/>
      <c r="AYK12" s="53"/>
      <c r="AYL12" s="53"/>
    </row>
    <row r="14" spans="1:1338" ht="15.75" x14ac:dyDescent="0.25">
      <c r="CB14" s="131"/>
    </row>
    <row r="15" spans="1:1338" ht="15.75" x14ac:dyDescent="0.25">
      <c r="CB15" s="155"/>
    </row>
    <row r="16" spans="1:1338" ht="15.75" x14ac:dyDescent="0.25">
      <c r="E16" s="132"/>
      <c r="CB16" s="154"/>
    </row>
    <row r="17" spans="5:80" ht="15.75" x14ac:dyDescent="0.25">
      <c r="E17" s="132"/>
      <c r="CB17" s="154"/>
    </row>
    <row r="18" spans="5:80" ht="15.75" x14ac:dyDescent="0.25">
      <c r="E18" s="132"/>
      <c r="CB18" s="154"/>
    </row>
    <row r="19" spans="5:80" ht="15.75" x14ac:dyDescent="0.25">
      <c r="E19" s="132"/>
      <c r="CB19" s="154"/>
    </row>
    <row r="20" spans="5:80" ht="15.75" x14ac:dyDescent="0.25">
      <c r="E20" s="132"/>
      <c r="CB20" s="154"/>
    </row>
    <row r="21" spans="5:80" ht="15.75" x14ac:dyDescent="0.25">
      <c r="E21" s="132"/>
      <c r="CB21" s="154"/>
    </row>
    <row r="22" spans="5:80" ht="15.75" x14ac:dyDescent="0.25">
      <c r="E22" s="132"/>
      <c r="CB22" s="154"/>
    </row>
    <row r="23" spans="5:80" ht="15.75" x14ac:dyDescent="0.25">
      <c r="E23" s="132"/>
      <c r="CB23" s="154"/>
    </row>
    <row r="24" spans="5:80" ht="15.75" x14ac:dyDescent="0.25">
      <c r="E24" s="132"/>
      <c r="CB24" s="154"/>
    </row>
    <row r="25" spans="5:80" ht="15.75" x14ac:dyDescent="0.25">
      <c r="E25" s="132"/>
      <c r="CB25" s="154"/>
    </row>
    <row r="26" spans="5:80" ht="15.75" x14ac:dyDescent="0.25">
      <c r="E26" s="132"/>
      <c r="CB26" s="154"/>
    </row>
    <row r="27" spans="5:80" ht="15.75" x14ac:dyDescent="0.25">
      <c r="E27" s="132"/>
      <c r="CB27" s="154"/>
    </row>
    <row r="28" spans="5:80" ht="15.75" x14ac:dyDescent="0.25">
      <c r="E28" s="132"/>
      <c r="CB28" s="154"/>
    </row>
    <row r="29" spans="5:80" ht="15.75" x14ac:dyDescent="0.25">
      <c r="E29" s="132"/>
      <c r="CB29" s="154"/>
    </row>
    <row r="30" spans="5:80" ht="15.75" x14ac:dyDescent="0.25">
      <c r="E30" s="132"/>
      <c r="CB30" s="154"/>
    </row>
    <row r="58" s="16" customFormat="1" x14ac:dyDescent="0.25"/>
  </sheetData>
  <autoFilter ref="A8:CB12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5">
    <mergeCell ref="BE8:BH8"/>
    <mergeCell ref="AG8:AJ8"/>
    <mergeCell ref="AK8:AL8"/>
    <mergeCell ref="AW8:AX8"/>
    <mergeCell ref="CD8:CD9"/>
    <mergeCell ref="CA8:CB8"/>
    <mergeCell ref="BI8:BJ8"/>
    <mergeCell ref="BK8:BN8"/>
    <mergeCell ref="BO8:BP8"/>
    <mergeCell ref="BQ8:BT8"/>
    <mergeCell ref="BU8:BV8"/>
    <mergeCell ref="BW8:BZ8"/>
    <mergeCell ref="AQ8:AR8"/>
    <mergeCell ref="AS8:AV8"/>
    <mergeCell ref="BC8:BD8"/>
    <mergeCell ref="D12:E12"/>
    <mergeCell ref="U8:X8"/>
    <mergeCell ref="B8:B9"/>
    <mergeCell ref="C8:C9"/>
    <mergeCell ref="AY8:BB8"/>
    <mergeCell ref="A8:A9"/>
    <mergeCell ref="D8:D9"/>
    <mergeCell ref="E8:E9"/>
    <mergeCell ref="F8:F9"/>
    <mergeCell ref="G8:H8"/>
    <mergeCell ref="I8:L8"/>
    <mergeCell ref="M8:N8"/>
    <mergeCell ref="O8:R8"/>
    <mergeCell ref="S8:T8"/>
    <mergeCell ref="Y8:Z8"/>
    <mergeCell ref="AA8:AD8"/>
    <mergeCell ref="AE8:AF8"/>
    <mergeCell ref="AM8:AP8"/>
    <mergeCell ref="A4:CD4"/>
    <mergeCell ref="CC2:CD2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59" max="16383" man="1"/>
    <brk id="133" max="65" man="1"/>
  </rowBreaks>
  <colBreaks count="1" manualBreakCount="1">
    <brk id="8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328"/>
  <sheetViews>
    <sheetView tabSelected="1" workbookViewId="0">
      <selection activeCell="CI12" sqref="CI12"/>
    </sheetView>
  </sheetViews>
  <sheetFormatPr defaultRowHeight="15" x14ac:dyDescent="0.25"/>
  <cols>
    <col min="1" max="1" width="19.5703125" customWidth="1"/>
    <col min="2" max="2" width="19.7109375" customWidth="1"/>
    <col min="3" max="3" width="12.42578125" customWidth="1"/>
    <col min="4" max="4" width="36.28515625" customWidth="1"/>
    <col min="5" max="5" width="9" customWidth="1"/>
    <col min="6" max="78" width="0" hidden="1" customWidth="1"/>
    <col min="79" max="79" width="1.140625" hidden="1" customWidth="1"/>
    <col min="80" max="80" width="11.7109375" customWidth="1"/>
    <col min="81" max="81" width="16.7109375" customWidth="1"/>
  </cols>
  <sheetData>
    <row r="2" spans="1:81" ht="15.75" x14ac:dyDescent="0.25">
      <c r="CB2" s="274" t="s">
        <v>590</v>
      </c>
      <c r="CC2" s="274"/>
    </row>
    <row r="4" spans="1:81" ht="15" customHeight="1" x14ac:dyDescent="0.35">
      <c r="A4" s="276" t="s">
        <v>599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6"/>
      <c r="BA4" s="276"/>
      <c r="BB4" s="276"/>
      <c r="BC4" s="276"/>
      <c r="BD4" s="276"/>
      <c r="BE4" s="276"/>
      <c r="BF4" s="276"/>
      <c r="BG4" s="276"/>
      <c r="BH4" s="276"/>
      <c r="BI4" s="276"/>
      <c r="BJ4" s="276"/>
      <c r="BK4" s="276"/>
      <c r="BL4" s="276"/>
      <c r="BM4" s="276"/>
      <c r="BN4" s="276"/>
      <c r="BO4" s="276"/>
      <c r="BP4" s="276"/>
      <c r="BQ4" s="276"/>
      <c r="BR4" s="276"/>
      <c r="BS4" s="276"/>
      <c r="BT4" s="276"/>
      <c r="BU4" s="276"/>
      <c r="BV4" s="276"/>
      <c r="BW4" s="276"/>
      <c r="BX4" s="276"/>
      <c r="BY4" s="276"/>
      <c r="BZ4" s="276"/>
      <c r="CA4" s="276"/>
      <c r="CB4" s="276"/>
      <c r="CC4" s="276"/>
    </row>
    <row r="5" spans="1:81" ht="18.75" x14ac:dyDescent="0.3">
      <c r="D5" s="221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C5" s="222"/>
      <c r="BD5" s="222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</row>
    <row r="6" spans="1:81" ht="47.45" customHeight="1" x14ac:dyDescent="0.25">
      <c r="A6" s="271" t="s">
        <v>0</v>
      </c>
      <c r="B6" s="272" t="s">
        <v>250</v>
      </c>
      <c r="C6" s="272" t="s">
        <v>232</v>
      </c>
      <c r="D6" s="273" t="s">
        <v>2</v>
      </c>
      <c r="E6" s="272" t="s">
        <v>3</v>
      </c>
      <c r="F6" s="256" t="s">
        <v>346</v>
      </c>
      <c r="G6" s="257"/>
      <c r="H6" s="258" t="s">
        <v>8</v>
      </c>
      <c r="I6" s="258"/>
      <c r="J6" s="258"/>
      <c r="K6" s="258"/>
      <c r="L6" s="258"/>
      <c r="M6" s="258"/>
      <c r="N6" s="256" t="s">
        <v>364</v>
      </c>
      <c r="O6" s="257"/>
      <c r="P6" s="258" t="s">
        <v>9</v>
      </c>
      <c r="Q6" s="258"/>
      <c r="R6" s="258"/>
      <c r="S6" s="258"/>
      <c r="T6" s="256" t="s">
        <v>344</v>
      </c>
      <c r="U6" s="257"/>
      <c r="V6" s="258" t="s">
        <v>10</v>
      </c>
      <c r="W6" s="258"/>
      <c r="X6" s="258"/>
      <c r="Y6" s="258"/>
      <c r="Z6" s="256" t="s">
        <v>356</v>
      </c>
      <c r="AA6" s="257"/>
      <c r="AB6" s="258" t="s">
        <v>19</v>
      </c>
      <c r="AC6" s="258"/>
      <c r="AD6" s="258"/>
      <c r="AE6" s="258"/>
      <c r="AF6" s="256" t="s">
        <v>347</v>
      </c>
      <c r="AG6" s="257"/>
      <c r="AH6" s="258" t="s">
        <v>11</v>
      </c>
      <c r="AI6" s="258"/>
      <c r="AJ6" s="258"/>
      <c r="AK6" s="258"/>
      <c r="AL6" s="256" t="s">
        <v>348</v>
      </c>
      <c r="AM6" s="257"/>
      <c r="AN6" s="258" t="s">
        <v>12</v>
      </c>
      <c r="AO6" s="258"/>
      <c r="AP6" s="258"/>
      <c r="AQ6" s="258"/>
      <c r="AR6" s="256" t="s">
        <v>349</v>
      </c>
      <c r="AS6" s="257"/>
      <c r="AT6" s="258" t="s">
        <v>13</v>
      </c>
      <c r="AU6" s="258"/>
      <c r="AV6" s="258"/>
      <c r="AW6" s="258"/>
      <c r="AX6" s="256" t="s">
        <v>350</v>
      </c>
      <c r="AY6" s="257"/>
      <c r="AZ6" s="258" t="s">
        <v>14</v>
      </c>
      <c r="BA6" s="258"/>
      <c r="BB6" s="258"/>
      <c r="BC6" s="258"/>
      <c r="BD6" s="256" t="s">
        <v>351</v>
      </c>
      <c r="BE6" s="257"/>
      <c r="BF6" s="258" t="s">
        <v>15</v>
      </c>
      <c r="BG6" s="258"/>
      <c r="BH6" s="258"/>
      <c r="BI6" s="258"/>
      <c r="BJ6" s="256" t="s">
        <v>352</v>
      </c>
      <c r="BK6" s="257"/>
      <c r="BL6" s="258" t="s">
        <v>16</v>
      </c>
      <c r="BM6" s="258"/>
      <c r="BN6" s="258"/>
      <c r="BO6" s="258"/>
      <c r="BP6" s="267" t="s">
        <v>353</v>
      </c>
      <c r="BQ6" s="268"/>
      <c r="BR6" s="258" t="s">
        <v>17</v>
      </c>
      <c r="BS6" s="258"/>
      <c r="BT6" s="258"/>
      <c r="BU6" s="258"/>
      <c r="BV6" s="256" t="s">
        <v>354</v>
      </c>
      <c r="BW6" s="257"/>
      <c r="BX6" s="258" t="s">
        <v>18</v>
      </c>
      <c r="BY6" s="258"/>
      <c r="BZ6" s="258"/>
      <c r="CA6" s="258"/>
      <c r="CB6" s="256" t="s">
        <v>355</v>
      </c>
      <c r="CC6" s="257"/>
    </row>
    <row r="7" spans="1:81" ht="37.15" customHeight="1" x14ac:dyDescent="0.25">
      <c r="A7" s="260"/>
      <c r="B7" s="235"/>
      <c r="C7" s="262"/>
      <c r="D7" s="264"/>
      <c r="E7" s="262"/>
      <c r="F7" s="166" t="s">
        <v>4</v>
      </c>
      <c r="G7" s="166" t="s">
        <v>5</v>
      </c>
      <c r="H7" s="166" t="s">
        <v>4</v>
      </c>
      <c r="I7" s="166" t="s">
        <v>586</v>
      </c>
      <c r="J7" s="166" t="s">
        <v>5</v>
      </c>
      <c r="K7" s="166" t="s">
        <v>4</v>
      </c>
      <c r="L7" s="166" t="s">
        <v>586</v>
      </c>
      <c r="M7" s="166" t="s">
        <v>5</v>
      </c>
      <c r="N7" s="166" t="s">
        <v>4</v>
      </c>
      <c r="O7" s="166" t="s">
        <v>5</v>
      </c>
      <c r="P7" s="166" t="s">
        <v>4</v>
      </c>
      <c r="Q7" s="166" t="s">
        <v>5</v>
      </c>
      <c r="R7" s="166" t="s">
        <v>4</v>
      </c>
      <c r="S7" s="166" t="s">
        <v>5</v>
      </c>
      <c r="T7" s="166" t="s">
        <v>4</v>
      </c>
      <c r="U7" s="166" t="s">
        <v>5</v>
      </c>
      <c r="V7" s="166" t="s">
        <v>4</v>
      </c>
      <c r="W7" s="166" t="s">
        <v>5</v>
      </c>
      <c r="X7" s="166" t="s">
        <v>4</v>
      </c>
      <c r="Y7" s="166" t="s">
        <v>5</v>
      </c>
      <c r="Z7" s="166" t="s">
        <v>4</v>
      </c>
      <c r="AA7" s="166" t="s">
        <v>5</v>
      </c>
      <c r="AB7" s="166" t="s">
        <v>4</v>
      </c>
      <c r="AC7" s="166" t="s">
        <v>5</v>
      </c>
      <c r="AD7" s="166" t="s">
        <v>4</v>
      </c>
      <c r="AE7" s="166" t="s">
        <v>5</v>
      </c>
      <c r="AF7" s="166" t="s">
        <v>4</v>
      </c>
      <c r="AG7" s="166" t="s">
        <v>5</v>
      </c>
      <c r="AH7" s="166" t="s">
        <v>4</v>
      </c>
      <c r="AI7" s="166" t="s">
        <v>5</v>
      </c>
      <c r="AJ7" s="166" t="s">
        <v>4</v>
      </c>
      <c r="AK7" s="166" t="s">
        <v>5</v>
      </c>
      <c r="AL7" s="166" t="s">
        <v>4</v>
      </c>
      <c r="AM7" s="166" t="s">
        <v>5</v>
      </c>
      <c r="AN7" s="166" t="s">
        <v>4</v>
      </c>
      <c r="AO7" s="166" t="s">
        <v>5</v>
      </c>
      <c r="AP7" s="166" t="s">
        <v>4</v>
      </c>
      <c r="AQ7" s="166" t="s">
        <v>5</v>
      </c>
      <c r="AR7" s="166" t="s">
        <v>4</v>
      </c>
      <c r="AS7" s="166" t="s">
        <v>5</v>
      </c>
      <c r="AT7" s="166" t="s">
        <v>4</v>
      </c>
      <c r="AU7" s="166" t="s">
        <v>5</v>
      </c>
      <c r="AV7" s="166" t="s">
        <v>4</v>
      </c>
      <c r="AW7" s="166" t="s">
        <v>5</v>
      </c>
      <c r="AX7" s="166" t="s">
        <v>4</v>
      </c>
      <c r="AY7" s="166" t="s">
        <v>5</v>
      </c>
      <c r="AZ7" s="166" t="s">
        <v>4</v>
      </c>
      <c r="BA7" s="166" t="s">
        <v>5</v>
      </c>
      <c r="BB7" s="166" t="s">
        <v>4</v>
      </c>
      <c r="BC7" s="166" t="s">
        <v>5</v>
      </c>
      <c r="BD7" s="166" t="s">
        <v>4</v>
      </c>
      <c r="BE7" s="166" t="s">
        <v>5</v>
      </c>
      <c r="BF7" s="166" t="s">
        <v>4</v>
      </c>
      <c r="BG7" s="166" t="s">
        <v>5</v>
      </c>
      <c r="BH7" s="166" t="s">
        <v>4</v>
      </c>
      <c r="BI7" s="166" t="s">
        <v>5</v>
      </c>
      <c r="BJ7" s="166" t="s">
        <v>4</v>
      </c>
      <c r="BK7" s="166" t="s">
        <v>5</v>
      </c>
      <c r="BL7" s="166" t="s">
        <v>4</v>
      </c>
      <c r="BM7" s="166" t="s">
        <v>5</v>
      </c>
      <c r="BN7" s="166" t="s">
        <v>4</v>
      </c>
      <c r="BO7" s="166" t="s">
        <v>5</v>
      </c>
      <c r="BP7" s="166" t="s">
        <v>4</v>
      </c>
      <c r="BQ7" s="166" t="s">
        <v>5</v>
      </c>
      <c r="BR7" s="166" t="s">
        <v>4</v>
      </c>
      <c r="BS7" s="166" t="s">
        <v>5</v>
      </c>
      <c r="BT7" s="166" t="s">
        <v>4</v>
      </c>
      <c r="BU7" s="166" t="s">
        <v>5</v>
      </c>
      <c r="BV7" s="166" t="s">
        <v>4</v>
      </c>
      <c r="BW7" s="166" t="s">
        <v>5</v>
      </c>
      <c r="BX7" s="166" t="s">
        <v>4</v>
      </c>
      <c r="BY7" s="166" t="s">
        <v>5</v>
      </c>
      <c r="BZ7" s="166" t="s">
        <v>4</v>
      </c>
      <c r="CA7" s="166" t="s">
        <v>5</v>
      </c>
      <c r="CB7" s="166" t="s">
        <v>4</v>
      </c>
      <c r="CC7" s="166" t="s">
        <v>5</v>
      </c>
    </row>
    <row r="8" spans="1:81" ht="15.75" x14ac:dyDescent="0.25">
      <c r="A8" s="168" t="s">
        <v>438</v>
      </c>
      <c r="B8" s="168" t="s">
        <v>252</v>
      </c>
      <c r="C8" s="169" t="s">
        <v>231</v>
      </c>
      <c r="D8" s="170" t="s">
        <v>144</v>
      </c>
      <c r="E8" s="171" t="s">
        <v>7</v>
      </c>
      <c r="F8" s="172">
        <v>3</v>
      </c>
      <c r="G8" s="173">
        <v>120</v>
      </c>
      <c r="H8" s="63"/>
      <c r="I8" s="63"/>
      <c r="J8" s="74"/>
      <c r="K8" s="63"/>
      <c r="L8" s="63"/>
      <c r="M8" s="63"/>
      <c r="N8" s="172">
        <f t="shared" ref="N8:N262" si="0">F8+H8-K8</f>
        <v>3</v>
      </c>
      <c r="O8" s="174">
        <f t="shared" ref="O8:O262" si="1">G8+J8-M8</f>
        <v>120</v>
      </c>
      <c r="P8" s="63"/>
      <c r="Q8" s="128"/>
      <c r="R8" s="63"/>
      <c r="S8" s="63"/>
      <c r="T8" s="172">
        <f t="shared" ref="T8:U135" si="2">N8+P8-R8</f>
        <v>3</v>
      </c>
      <c r="U8" s="174">
        <f t="shared" si="2"/>
        <v>120</v>
      </c>
      <c r="V8" s="63"/>
      <c r="W8" s="128"/>
      <c r="X8" s="63"/>
      <c r="Y8" s="63"/>
      <c r="Z8" s="172">
        <f t="shared" ref="Z8:AA135" si="3">T8+V8-X8</f>
        <v>3</v>
      </c>
      <c r="AA8" s="174">
        <f t="shared" si="3"/>
        <v>120</v>
      </c>
      <c r="AB8" s="63"/>
      <c r="AC8" s="128"/>
      <c r="AD8" s="63"/>
      <c r="AE8" s="63"/>
      <c r="AF8" s="172">
        <f t="shared" ref="AF8:AG135" si="4">Z8+AB8-AD8</f>
        <v>3</v>
      </c>
      <c r="AG8" s="174">
        <f t="shared" si="4"/>
        <v>120</v>
      </c>
      <c r="AH8" s="63"/>
      <c r="AI8" s="128"/>
      <c r="AJ8" s="63"/>
      <c r="AK8" s="63"/>
      <c r="AL8" s="172">
        <f t="shared" ref="AL8:AM135" si="5">AF8+AH8-AJ8</f>
        <v>3</v>
      </c>
      <c r="AM8" s="174">
        <f t="shared" si="5"/>
        <v>120</v>
      </c>
      <c r="AN8" s="63"/>
      <c r="AO8" s="128"/>
      <c r="AP8" s="63"/>
      <c r="AQ8" s="63"/>
      <c r="AR8" s="172">
        <f t="shared" ref="AR8:AS135" si="6">AL8+AN8-AP8</f>
        <v>3</v>
      </c>
      <c r="AS8" s="174">
        <f t="shared" si="6"/>
        <v>120</v>
      </c>
      <c r="AT8" s="63"/>
      <c r="AU8" s="128"/>
      <c r="AV8" s="63"/>
      <c r="AW8" s="63"/>
      <c r="AX8" s="172">
        <f t="shared" ref="AX8:AY135" si="7">AR8+AT8-AV8</f>
        <v>3</v>
      </c>
      <c r="AY8" s="174">
        <f t="shared" si="7"/>
        <v>120</v>
      </c>
      <c r="AZ8" s="63"/>
      <c r="BA8" s="128"/>
      <c r="BB8" s="63"/>
      <c r="BC8" s="63"/>
      <c r="BD8" s="172">
        <f t="shared" ref="BD8:BE135" si="8">AX8+AZ8-BB8</f>
        <v>3</v>
      </c>
      <c r="BE8" s="174">
        <f t="shared" si="8"/>
        <v>120</v>
      </c>
      <c r="BF8" s="63"/>
      <c r="BG8" s="128"/>
      <c r="BH8" s="63"/>
      <c r="BI8" s="63"/>
      <c r="BJ8" s="172">
        <f>BD8+BF8-BH8</f>
        <v>3</v>
      </c>
      <c r="BK8" s="174">
        <f t="shared" ref="BK8:BK71" si="9">BE8+BG8-BI8</f>
        <v>120</v>
      </c>
      <c r="BL8" s="63"/>
      <c r="BM8" s="128"/>
      <c r="BN8" s="63"/>
      <c r="BO8" s="63"/>
      <c r="BP8" s="172">
        <f>BJ8+BL8-BN8</f>
        <v>3</v>
      </c>
      <c r="BQ8" s="174">
        <f t="shared" ref="BQ8:BQ262" si="10">BK8+BM8-BO8</f>
        <v>120</v>
      </c>
      <c r="BR8" s="63"/>
      <c r="BS8" s="128"/>
      <c r="BT8" s="63"/>
      <c r="BU8" s="63"/>
      <c r="BV8" s="172">
        <f t="shared" ref="BV8:BW135" si="11">BP8+BR8-BT8</f>
        <v>3</v>
      </c>
      <c r="BW8" s="174">
        <f t="shared" si="11"/>
        <v>120</v>
      </c>
      <c r="BX8" s="63"/>
      <c r="BY8" s="128"/>
      <c r="BZ8" s="63"/>
      <c r="CA8" s="63"/>
      <c r="CB8" s="172">
        <f t="shared" ref="CB8:CC135" si="12">BV8+BX8-BZ8</f>
        <v>3</v>
      </c>
      <c r="CC8" s="116">
        <f t="shared" si="12"/>
        <v>120</v>
      </c>
    </row>
    <row r="9" spans="1:81" ht="15.75" x14ac:dyDescent="0.25">
      <c r="A9" s="175" t="s">
        <v>438</v>
      </c>
      <c r="B9" s="175" t="s">
        <v>252</v>
      </c>
      <c r="C9" s="9" t="s">
        <v>231</v>
      </c>
      <c r="D9" s="46" t="s">
        <v>439</v>
      </c>
      <c r="E9" s="8" t="s">
        <v>7</v>
      </c>
      <c r="F9" s="167">
        <v>15</v>
      </c>
      <c r="G9" s="176">
        <v>2005.35</v>
      </c>
      <c r="H9" s="21"/>
      <c r="I9" s="21"/>
      <c r="J9" s="25"/>
      <c r="K9" s="21"/>
      <c r="L9" s="21"/>
      <c r="M9" s="21"/>
      <c r="N9" s="167">
        <f t="shared" si="0"/>
        <v>15</v>
      </c>
      <c r="O9" s="65">
        <f t="shared" si="1"/>
        <v>2005.35</v>
      </c>
      <c r="P9" s="21"/>
      <c r="Q9" s="22"/>
      <c r="R9" s="21"/>
      <c r="S9" s="21"/>
      <c r="T9" s="167">
        <f t="shared" si="2"/>
        <v>15</v>
      </c>
      <c r="U9" s="65">
        <f t="shared" si="2"/>
        <v>2005.35</v>
      </c>
      <c r="V9" s="21"/>
      <c r="W9" s="22"/>
      <c r="X9" s="21"/>
      <c r="Y9" s="21"/>
      <c r="Z9" s="167">
        <f t="shared" si="3"/>
        <v>15</v>
      </c>
      <c r="AA9" s="65">
        <f t="shared" si="3"/>
        <v>2005.35</v>
      </c>
      <c r="AB9" s="21"/>
      <c r="AC9" s="22"/>
      <c r="AD9" s="21"/>
      <c r="AE9" s="21"/>
      <c r="AF9" s="167">
        <f t="shared" si="4"/>
        <v>15</v>
      </c>
      <c r="AG9" s="65">
        <f t="shared" si="4"/>
        <v>2005.35</v>
      </c>
      <c r="AH9" s="21"/>
      <c r="AI9" s="22"/>
      <c r="AJ9" s="21"/>
      <c r="AK9" s="21"/>
      <c r="AL9" s="167">
        <f t="shared" si="5"/>
        <v>15</v>
      </c>
      <c r="AM9" s="65">
        <f t="shared" si="5"/>
        <v>2005.35</v>
      </c>
      <c r="AN9" s="21"/>
      <c r="AO9" s="22"/>
      <c r="AP9" s="21"/>
      <c r="AQ9" s="21"/>
      <c r="AR9" s="167">
        <f t="shared" si="6"/>
        <v>15</v>
      </c>
      <c r="AS9" s="65">
        <f t="shared" si="6"/>
        <v>2005.35</v>
      </c>
      <c r="AT9" s="21"/>
      <c r="AU9" s="22"/>
      <c r="AV9" s="21"/>
      <c r="AW9" s="21"/>
      <c r="AX9" s="167">
        <f t="shared" si="7"/>
        <v>15</v>
      </c>
      <c r="AY9" s="65">
        <f t="shared" si="7"/>
        <v>2005.35</v>
      </c>
      <c r="AZ9" s="21"/>
      <c r="BA9" s="22"/>
      <c r="BB9" s="21"/>
      <c r="BC9" s="21"/>
      <c r="BD9" s="167">
        <f t="shared" si="8"/>
        <v>15</v>
      </c>
      <c r="BE9" s="65">
        <f t="shared" si="8"/>
        <v>2005.35</v>
      </c>
      <c r="BF9" s="21"/>
      <c r="BG9" s="22"/>
      <c r="BH9" s="21"/>
      <c r="BI9" s="21"/>
      <c r="BJ9" s="167">
        <f>BD9+BF9-BH9</f>
        <v>15</v>
      </c>
      <c r="BK9" s="174">
        <f t="shared" si="9"/>
        <v>2005.35</v>
      </c>
      <c r="BL9" s="21"/>
      <c r="BM9" s="22"/>
      <c r="BN9" s="21"/>
      <c r="BO9" s="21"/>
      <c r="BP9" s="167">
        <f t="shared" ref="BP9:BP263" si="13">BJ9+BL9-BN9</f>
        <v>15</v>
      </c>
      <c r="BQ9" s="65">
        <f t="shared" si="10"/>
        <v>2005.35</v>
      </c>
      <c r="BR9" s="21"/>
      <c r="BS9" s="22"/>
      <c r="BT9" s="21"/>
      <c r="BU9" s="21"/>
      <c r="BV9" s="167">
        <f t="shared" si="11"/>
        <v>15</v>
      </c>
      <c r="BW9" s="65">
        <f t="shared" si="11"/>
        <v>2005.35</v>
      </c>
      <c r="BX9" s="21"/>
      <c r="BY9" s="22"/>
      <c r="BZ9" s="21"/>
      <c r="CA9" s="21"/>
      <c r="CB9" s="167">
        <f t="shared" si="12"/>
        <v>15</v>
      </c>
      <c r="CC9" s="115">
        <f t="shared" si="12"/>
        <v>2005.35</v>
      </c>
    </row>
    <row r="10" spans="1:81" ht="15.75" x14ac:dyDescent="0.25">
      <c r="A10" s="175" t="s">
        <v>438</v>
      </c>
      <c r="B10" s="175" t="s">
        <v>440</v>
      </c>
      <c r="C10" s="9" t="s">
        <v>231</v>
      </c>
      <c r="D10" s="46" t="s">
        <v>441</v>
      </c>
      <c r="E10" s="8" t="s">
        <v>7</v>
      </c>
      <c r="F10" s="167">
        <v>1</v>
      </c>
      <c r="G10" s="176">
        <v>2.13</v>
      </c>
      <c r="H10" s="21"/>
      <c r="I10" s="21"/>
      <c r="J10" s="25"/>
      <c r="K10" s="21"/>
      <c r="L10" s="21"/>
      <c r="M10" s="21"/>
      <c r="N10" s="167">
        <f t="shared" si="0"/>
        <v>1</v>
      </c>
      <c r="O10" s="65">
        <f t="shared" si="1"/>
        <v>2.13</v>
      </c>
      <c r="P10" s="21"/>
      <c r="Q10" s="22"/>
      <c r="R10" s="21"/>
      <c r="S10" s="21"/>
      <c r="T10" s="167">
        <f t="shared" si="2"/>
        <v>1</v>
      </c>
      <c r="U10" s="65">
        <f t="shared" si="2"/>
        <v>2.13</v>
      </c>
      <c r="V10" s="21"/>
      <c r="W10" s="22"/>
      <c r="X10" s="21"/>
      <c r="Y10" s="21"/>
      <c r="Z10" s="167">
        <f t="shared" si="3"/>
        <v>1</v>
      </c>
      <c r="AA10" s="65">
        <f t="shared" si="3"/>
        <v>2.13</v>
      </c>
      <c r="AB10" s="21"/>
      <c r="AC10" s="22"/>
      <c r="AD10" s="21"/>
      <c r="AE10" s="21"/>
      <c r="AF10" s="167">
        <f t="shared" si="4"/>
        <v>1</v>
      </c>
      <c r="AG10" s="65">
        <f t="shared" si="4"/>
        <v>2.13</v>
      </c>
      <c r="AH10" s="21"/>
      <c r="AI10" s="22"/>
      <c r="AJ10" s="21"/>
      <c r="AK10" s="21"/>
      <c r="AL10" s="167">
        <f t="shared" si="5"/>
        <v>1</v>
      </c>
      <c r="AM10" s="65">
        <f t="shared" si="5"/>
        <v>2.13</v>
      </c>
      <c r="AN10" s="21"/>
      <c r="AO10" s="22"/>
      <c r="AP10" s="21"/>
      <c r="AQ10" s="21"/>
      <c r="AR10" s="167">
        <f t="shared" si="6"/>
        <v>1</v>
      </c>
      <c r="AS10" s="65">
        <f t="shared" si="6"/>
        <v>2.13</v>
      </c>
      <c r="AT10" s="21"/>
      <c r="AU10" s="22"/>
      <c r="AV10" s="21"/>
      <c r="AW10" s="21"/>
      <c r="AX10" s="167">
        <f t="shared" si="7"/>
        <v>1</v>
      </c>
      <c r="AY10" s="65">
        <f t="shared" si="7"/>
        <v>2.13</v>
      </c>
      <c r="AZ10" s="21"/>
      <c r="BA10" s="22"/>
      <c r="BB10" s="21"/>
      <c r="BC10" s="21"/>
      <c r="BD10" s="167">
        <f t="shared" si="8"/>
        <v>1</v>
      </c>
      <c r="BE10" s="65">
        <f t="shared" si="8"/>
        <v>2.13</v>
      </c>
      <c r="BF10" s="21"/>
      <c r="BG10" s="22"/>
      <c r="BH10" s="21"/>
      <c r="BI10" s="21"/>
      <c r="BJ10" s="167">
        <f t="shared" ref="BJ10:BK73" si="14">BD10+BF10-BH10</f>
        <v>1</v>
      </c>
      <c r="BK10" s="174">
        <f t="shared" si="9"/>
        <v>2.13</v>
      </c>
      <c r="BL10" s="21"/>
      <c r="BM10" s="22"/>
      <c r="BN10" s="21"/>
      <c r="BO10" s="21"/>
      <c r="BP10" s="167">
        <f t="shared" si="13"/>
        <v>1</v>
      </c>
      <c r="BQ10" s="65">
        <f t="shared" si="10"/>
        <v>2.13</v>
      </c>
      <c r="BR10" s="21"/>
      <c r="BS10" s="22"/>
      <c r="BT10" s="21"/>
      <c r="BU10" s="21"/>
      <c r="BV10" s="167">
        <f t="shared" si="11"/>
        <v>1</v>
      </c>
      <c r="BW10" s="65">
        <f t="shared" si="11"/>
        <v>2.13</v>
      </c>
      <c r="BX10" s="21"/>
      <c r="BY10" s="22"/>
      <c r="BZ10" s="21"/>
      <c r="CA10" s="21"/>
      <c r="CB10" s="167">
        <f t="shared" si="12"/>
        <v>1</v>
      </c>
      <c r="CC10" s="115">
        <f t="shared" si="12"/>
        <v>2.13</v>
      </c>
    </row>
    <row r="11" spans="1:81" ht="15.75" x14ac:dyDescent="0.25">
      <c r="A11" s="175" t="s">
        <v>438</v>
      </c>
      <c r="B11" s="175" t="s">
        <v>440</v>
      </c>
      <c r="C11" s="9" t="s">
        <v>231</v>
      </c>
      <c r="D11" s="46" t="s">
        <v>206</v>
      </c>
      <c r="E11" s="8" t="s">
        <v>7</v>
      </c>
      <c r="F11" s="167">
        <v>1</v>
      </c>
      <c r="G11" s="176">
        <v>5.69</v>
      </c>
      <c r="H11" s="21"/>
      <c r="I11" s="21"/>
      <c r="J11" s="25"/>
      <c r="K11" s="21"/>
      <c r="L11" s="21"/>
      <c r="M11" s="21"/>
      <c r="N11" s="167">
        <f t="shared" si="0"/>
        <v>1</v>
      </c>
      <c r="O11" s="65">
        <f t="shared" si="1"/>
        <v>5.69</v>
      </c>
      <c r="P11" s="21"/>
      <c r="Q11" s="22"/>
      <c r="R11" s="21"/>
      <c r="S11" s="21"/>
      <c r="T11" s="167">
        <f t="shared" si="2"/>
        <v>1</v>
      </c>
      <c r="U11" s="65">
        <f t="shared" si="2"/>
        <v>5.69</v>
      </c>
      <c r="V11" s="21"/>
      <c r="W11" s="22"/>
      <c r="X11" s="21"/>
      <c r="Y11" s="21"/>
      <c r="Z11" s="167">
        <f t="shared" si="3"/>
        <v>1</v>
      </c>
      <c r="AA11" s="65">
        <f t="shared" si="3"/>
        <v>5.69</v>
      </c>
      <c r="AB11" s="21"/>
      <c r="AC11" s="22"/>
      <c r="AD11" s="21"/>
      <c r="AE11" s="21"/>
      <c r="AF11" s="167">
        <f t="shared" si="4"/>
        <v>1</v>
      </c>
      <c r="AG11" s="65">
        <f t="shared" si="4"/>
        <v>5.69</v>
      </c>
      <c r="AH11" s="21"/>
      <c r="AI11" s="22"/>
      <c r="AJ11" s="21"/>
      <c r="AK11" s="21"/>
      <c r="AL11" s="167">
        <f t="shared" si="5"/>
        <v>1</v>
      </c>
      <c r="AM11" s="65">
        <f t="shared" si="5"/>
        <v>5.69</v>
      </c>
      <c r="AN11" s="21"/>
      <c r="AO11" s="22"/>
      <c r="AP11" s="21"/>
      <c r="AQ11" s="21"/>
      <c r="AR11" s="167">
        <f t="shared" si="6"/>
        <v>1</v>
      </c>
      <c r="AS11" s="65">
        <f t="shared" si="6"/>
        <v>5.69</v>
      </c>
      <c r="AT11" s="21"/>
      <c r="AU11" s="22"/>
      <c r="AV11" s="21"/>
      <c r="AW11" s="21"/>
      <c r="AX11" s="167">
        <f t="shared" si="7"/>
        <v>1</v>
      </c>
      <c r="AY11" s="65">
        <f t="shared" si="7"/>
        <v>5.69</v>
      </c>
      <c r="AZ11" s="21"/>
      <c r="BA11" s="22"/>
      <c r="BB11" s="21"/>
      <c r="BC11" s="21"/>
      <c r="BD11" s="167">
        <f t="shared" si="8"/>
        <v>1</v>
      </c>
      <c r="BE11" s="65">
        <f t="shared" si="8"/>
        <v>5.69</v>
      </c>
      <c r="BF11" s="21"/>
      <c r="BG11" s="22"/>
      <c r="BH11" s="21"/>
      <c r="BI11" s="21"/>
      <c r="BJ11" s="167">
        <f t="shared" si="14"/>
        <v>1</v>
      </c>
      <c r="BK11" s="174">
        <f t="shared" si="9"/>
        <v>5.69</v>
      </c>
      <c r="BL11" s="21"/>
      <c r="BM11" s="22"/>
      <c r="BN11" s="21"/>
      <c r="BO11" s="21"/>
      <c r="BP11" s="167">
        <f t="shared" si="13"/>
        <v>1</v>
      </c>
      <c r="BQ11" s="65">
        <f t="shared" si="10"/>
        <v>5.69</v>
      </c>
      <c r="BR11" s="21"/>
      <c r="BS11" s="22"/>
      <c r="BT11" s="21"/>
      <c r="BU11" s="21"/>
      <c r="BV11" s="167">
        <f t="shared" si="11"/>
        <v>1</v>
      </c>
      <c r="BW11" s="65">
        <f t="shared" si="11"/>
        <v>5.69</v>
      </c>
      <c r="BX11" s="21"/>
      <c r="BY11" s="22"/>
      <c r="BZ11" s="21"/>
      <c r="CA11" s="21"/>
      <c r="CB11" s="167">
        <f t="shared" si="12"/>
        <v>1</v>
      </c>
      <c r="CC11" s="115">
        <f t="shared" si="12"/>
        <v>5.69</v>
      </c>
    </row>
    <row r="12" spans="1:81" ht="15.75" x14ac:dyDescent="0.25">
      <c r="A12" s="175" t="s">
        <v>438</v>
      </c>
      <c r="B12" s="175" t="s">
        <v>440</v>
      </c>
      <c r="C12" s="9" t="s">
        <v>231</v>
      </c>
      <c r="D12" s="46" t="s">
        <v>42</v>
      </c>
      <c r="E12" s="8" t="s">
        <v>7</v>
      </c>
      <c r="F12" s="167">
        <v>14</v>
      </c>
      <c r="G12" s="176">
        <v>85</v>
      </c>
      <c r="H12" s="21"/>
      <c r="I12" s="21"/>
      <c r="J12" s="25"/>
      <c r="K12" s="21"/>
      <c r="L12" s="21"/>
      <c r="M12" s="21"/>
      <c r="N12" s="167">
        <f t="shared" si="0"/>
        <v>14</v>
      </c>
      <c r="O12" s="65">
        <f t="shared" si="1"/>
        <v>85</v>
      </c>
      <c r="P12" s="21"/>
      <c r="Q12" s="22"/>
      <c r="R12" s="21"/>
      <c r="S12" s="21"/>
      <c r="T12" s="167">
        <f t="shared" si="2"/>
        <v>14</v>
      </c>
      <c r="U12" s="65">
        <f t="shared" si="2"/>
        <v>85</v>
      </c>
      <c r="V12" s="21"/>
      <c r="W12" s="22"/>
      <c r="X12" s="21"/>
      <c r="Y12" s="21"/>
      <c r="Z12" s="167">
        <f t="shared" si="3"/>
        <v>14</v>
      </c>
      <c r="AA12" s="65">
        <f t="shared" si="3"/>
        <v>85</v>
      </c>
      <c r="AB12" s="21"/>
      <c r="AC12" s="22"/>
      <c r="AD12" s="21"/>
      <c r="AE12" s="21"/>
      <c r="AF12" s="167">
        <f t="shared" si="4"/>
        <v>14</v>
      </c>
      <c r="AG12" s="65">
        <f t="shared" si="4"/>
        <v>85</v>
      </c>
      <c r="AH12" s="21"/>
      <c r="AI12" s="22"/>
      <c r="AJ12" s="21"/>
      <c r="AK12" s="21"/>
      <c r="AL12" s="167">
        <f t="shared" si="5"/>
        <v>14</v>
      </c>
      <c r="AM12" s="65">
        <f t="shared" si="5"/>
        <v>85</v>
      </c>
      <c r="AN12" s="21"/>
      <c r="AO12" s="22"/>
      <c r="AP12" s="21"/>
      <c r="AQ12" s="21"/>
      <c r="AR12" s="167">
        <f t="shared" si="6"/>
        <v>14</v>
      </c>
      <c r="AS12" s="65">
        <f t="shared" si="6"/>
        <v>85</v>
      </c>
      <c r="AT12" s="21"/>
      <c r="AU12" s="22"/>
      <c r="AV12" s="21"/>
      <c r="AW12" s="21"/>
      <c r="AX12" s="167">
        <f t="shared" si="7"/>
        <v>14</v>
      </c>
      <c r="AY12" s="65">
        <f t="shared" si="7"/>
        <v>85</v>
      </c>
      <c r="AZ12" s="21"/>
      <c r="BA12" s="22"/>
      <c r="BB12" s="21"/>
      <c r="BC12" s="21"/>
      <c r="BD12" s="167">
        <f t="shared" si="8"/>
        <v>14</v>
      </c>
      <c r="BE12" s="65">
        <f t="shared" si="8"/>
        <v>85</v>
      </c>
      <c r="BF12" s="21"/>
      <c r="BG12" s="22"/>
      <c r="BH12" s="21"/>
      <c r="BI12" s="21"/>
      <c r="BJ12" s="167">
        <f t="shared" si="14"/>
        <v>14</v>
      </c>
      <c r="BK12" s="174">
        <f t="shared" si="9"/>
        <v>85</v>
      </c>
      <c r="BL12" s="21"/>
      <c r="BM12" s="22"/>
      <c r="BN12" s="21"/>
      <c r="BO12" s="21"/>
      <c r="BP12" s="167">
        <f t="shared" si="13"/>
        <v>14</v>
      </c>
      <c r="BQ12" s="65">
        <f t="shared" si="10"/>
        <v>85</v>
      </c>
      <c r="BR12" s="21"/>
      <c r="BS12" s="22"/>
      <c r="BT12" s="21"/>
      <c r="BU12" s="21"/>
      <c r="BV12" s="167">
        <f t="shared" si="11"/>
        <v>14</v>
      </c>
      <c r="BW12" s="65">
        <f t="shared" si="11"/>
        <v>85</v>
      </c>
      <c r="BX12" s="21"/>
      <c r="BY12" s="22"/>
      <c r="BZ12" s="21"/>
      <c r="CA12" s="21"/>
      <c r="CB12" s="167">
        <f t="shared" si="12"/>
        <v>14</v>
      </c>
      <c r="CC12" s="115">
        <f t="shared" si="12"/>
        <v>85</v>
      </c>
    </row>
    <row r="13" spans="1:81" ht="15.75" x14ac:dyDescent="0.25">
      <c r="A13" s="175" t="s">
        <v>438</v>
      </c>
      <c r="B13" s="175" t="s">
        <v>440</v>
      </c>
      <c r="C13" s="9" t="s">
        <v>231</v>
      </c>
      <c r="D13" s="46" t="s">
        <v>42</v>
      </c>
      <c r="E13" s="8" t="s">
        <v>7</v>
      </c>
      <c r="F13" s="167">
        <v>2</v>
      </c>
      <c r="G13" s="176">
        <v>124</v>
      </c>
      <c r="H13" s="21"/>
      <c r="I13" s="21"/>
      <c r="J13" s="25"/>
      <c r="K13" s="21"/>
      <c r="L13" s="21"/>
      <c r="M13" s="21"/>
      <c r="N13" s="167">
        <f t="shared" si="0"/>
        <v>2</v>
      </c>
      <c r="O13" s="65">
        <f t="shared" si="1"/>
        <v>124</v>
      </c>
      <c r="P13" s="21"/>
      <c r="Q13" s="22"/>
      <c r="R13" s="21"/>
      <c r="S13" s="21"/>
      <c r="T13" s="167">
        <f t="shared" si="2"/>
        <v>2</v>
      </c>
      <c r="U13" s="65">
        <f t="shared" si="2"/>
        <v>124</v>
      </c>
      <c r="V13" s="21"/>
      <c r="W13" s="22"/>
      <c r="X13" s="21"/>
      <c r="Y13" s="21"/>
      <c r="Z13" s="167">
        <f t="shared" si="3"/>
        <v>2</v>
      </c>
      <c r="AA13" s="65">
        <f t="shared" si="3"/>
        <v>124</v>
      </c>
      <c r="AB13" s="21"/>
      <c r="AC13" s="22"/>
      <c r="AD13" s="21"/>
      <c r="AE13" s="21"/>
      <c r="AF13" s="167">
        <f t="shared" si="4"/>
        <v>2</v>
      </c>
      <c r="AG13" s="65">
        <f t="shared" si="4"/>
        <v>124</v>
      </c>
      <c r="AH13" s="21"/>
      <c r="AI13" s="22"/>
      <c r="AJ13" s="21"/>
      <c r="AK13" s="21"/>
      <c r="AL13" s="167">
        <f t="shared" si="5"/>
        <v>2</v>
      </c>
      <c r="AM13" s="65">
        <f t="shared" si="5"/>
        <v>124</v>
      </c>
      <c r="AN13" s="21"/>
      <c r="AO13" s="22"/>
      <c r="AP13" s="21"/>
      <c r="AQ13" s="21"/>
      <c r="AR13" s="167">
        <f t="shared" si="6"/>
        <v>2</v>
      </c>
      <c r="AS13" s="65">
        <f t="shared" si="6"/>
        <v>124</v>
      </c>
      <c r="AT13" s="21"/>
      <c r="AU13" s="22"/>
      <c r="AV13" s="21"/>
      <c r="AW13" s="21"/>
      <c r="AX13" s="167">
        <f t="shared" si="7"/>
        <v>2</v>
      </c>
      <c r="AY13" s="65">
        <f t="shared" si="7"/>
        <v>124</v>
      </c>
      <c r="AZ13" s="21"/>
      <c r="BA13" s="22"/>
      <c r="BB13" s="21"/>
      <c r="BC13" s="21"/>
      <c r="BD13" s="167">
        <f t="shared" si="8"/>
        <v>2</v>
      </c>
      <c r="BE13" s="65">
        <f t="shared" si="8"/>
        <v>124</v>
      </c>
      <c r="BF13" s="21"/>
      <c r="BG13" s="22"/>
      <c r="BH13" s="21"/>
      <c r="BI13" s="21"/>
      <c r="BJ13" s="167">
        <f t="shared" si="14"/>
        <v>2</v>
      </c>
      <c r="BK13" s="174">
        <f t="shared" si="9"/>
        <v>124</v>
      </c>
      <c r="BL13" s="21"/>
      <c r="BM13" s="22"/>
      <c r="BN13" s="21"/>
      <c r="BO13" s="21"/>
      <c r="BP13" s="167">
        <f t="shared" si="13"/>
        <v>2</v>
      </c>
      <c r="BQ13" s="65">
        <f t="shared" si="10"/>
        <v>124</v>
      </c>
      <c r="BR13" s="21"/>
      <c r="BS13" s="22"/>
      <c r="BT13" s="21"/>
      <c r="BU13" s="21"/>
      <c r="BV13" s="167">
        <f t="shared" si="11"/>
        <v>2</v>
      </c>
      <c r="BW13" s="65">
        <f t="shared" si="11"/>
        <v>124</v>
      </c>
      <c r="BX13" s="21"/>
      <c r="BY13" s="22"/>
      <c r="BZ13" s="21"/>
      <c r="CA13" s="21"/>
      <c r="CB13" s="167">
        <f t="shared" si="12"/>
        <v>2</v>
      </c>
      <c r="CC13" s="115">
        <f t="shared" si="12"/>
        <v>124</v>
      </c>
    </row>
    <row r="14" spans="1:81" ht="15.75" x14ac:dyDescent="0.25">
      <c r="A14" s="175" t="s">
        <v>438</v>
      </c>
      <c r="B14" s="175" t="s">
        <v>442</v>
      </c>
      <c r="C14" s="9" t="s">
        <v>231</v>
      </c>
      <c r="D14" s="46" t="s">
        <v>439</v>
      </c>
      <c r="E14" s="8" t="s">
        <v>7</v>
      </c>
      <c r="F14" s="167">
        <v>15</v>
      </c>
      <c r="G14" s="176">
        <v>400.95</v>
      </c>
      <c r="H14" s="21"/>
      <c r="I14" s="21"/>
      <c r="J14" s="25"/>
      <c r="K14" s="21"/>
      <c r="L14" s="21"/>
      <c r="M14" s="21"/>
      <c r="N14" s="167">
        <f t="shared" si="0"/>
        <v>15</v>
      </c>
      <c r="O14" s="65">
        <f t="shared" si="1"/>
        <v>400.95</v>
      </c>
      <c r="P14" s="21"/>
      <c r="Q14" s="22"/>
      <c r="R14" s="21"/>
      <c r="S14" s="21"/>
      <c r="T14" s="167">
        <f t="shared" si="2"/>
        <v>15</v>
      </c>
      <c r="U14" s="65">
        <f t="shared" si="2"/>
        <v>400.95</v>
      </c>
      <c r="V14" s="21"/>
      <c r="W14" s="22"/>
      <c r="X14" s="21"/>
      <c r="Y14" s="21"/>
      <c r="Z14" s="167">
        <f t="shared" si="3"/>
        <v>15</v>
      </c>
      <c r="AA14" s="65">
        <f t="shared" si="3"/>
        <v>400.95</v>
      </c>
      <c r="AB14" s="21"/>
      <c r="AC14" s="22"/>
      <c r="AD14" s="21"/>
      <c r="AE14" s="21"/>
      <c r="AF14" s="167">
        <f t="shared" si="4"/>
        <v>15</v>
      </c>
      <c r="AG14" s="65">
        <f t="shared" si="4"/>
        <v>400.95</v>
      </c>
      <c r="AH14" s="21"/>
      <c r="AI14" s="22"/>
      <c r="AJ14" s="21"/>
      <c r="AK14" s="21"/>
      <c r="AL14" s="167">
        <f t="shared" si="5"/>
        <v>15</v>
      </c>
      <c r="AM14" s="65">
        <f t="shared" si="5"/>
        <v>400.95</v>
      </c>
      <c r="AN14" s="21"/>
      <c r="AO14" s="22"/>
      <c r="AP14" s="21"/>
      <c r="AQ14" s="21"/>
      <c r="AR14" s="167">
        <f t="shared" si="6"/>
        <v>15</v>
      </c>
      <c r="AS14" s="65">
        <f t="shared" si="6"/>
        <v>400.95</v>
      </c>
      <c r="AT14" s="21"/>
      <c r="AU14" s="22"/>
      <c r="AV14" s="21"/>
      <c r="AW14" s="21"/>
      <c r="AX14" s="167">
        <f t="shared" si="7"/>
        <v>15</v>
      </c>
      <c r="AY14" s="65">
        <f t="shared" si="7"/>
        <v>400.95</v>
      </c>
      <c r="AZ14" s="21"/>
      <c r="BA14" s="22"/>
      <c r="BB14" s="21"/>
      <c r="BC14" s="21"/>
      <c r="BD14" s="167">
        <f t="shared" si="8"/>
        <v>15</v>
      </c>
      <c r="BE14" s="65">
        <f t="shared" si="8"/>
        <v>400.95</v>
      </c>
      <c r="BF14" s="21"/>
      <c r="BG14" s="22"/>
      <c r="BH14" s="21"/>
      <c r="BI14" s="21"/>
      <c r="BJ14" s="167">
        <f t="shared" si="14"/>
        <v>15</v>
      </c>
      <c r="BK14" s="174">
        <f t="shared" si="9"/>
        <v>400.95</v>
      </c>
      <c r="BL14" s="21"/>
      <c r="BM14" s="22"/>
      <c r="BN14" s="21"/>
      <c r="BO14" s="21"/>
      <c r="BP14" s="167">
        <f t="shared" si="13"/>
        <v>15</v>
      </c>
      <c r="BQ14" s="65">
        <f t="shared" si="10"/>
        <v>400.95</v>
      </c>
      <c r="BR14" s="21"/>
      <c r="BS14" s="22"/>
      <c r="BT14" s="21"/>
      <c r="BU14" s="21"/>
      <c r="BV14" s="167">
        <f t="shared" si="11"/>
        <v>15</v>
      </c>
      <c r="BW14" s="65">
        <f t="shared" si="11"/>
        <v>400.95</v>
      </c>
      <c r="BX14" s="21"/>
      <c r="BY14" s="22"/>
      <c r="BZ14" s="21"/>
      <c r="CA14" s="21"/>
      <c r="CB14" s="167">
        <f t="shared" si="12"/>
        <v>15</v>
      </c>
      <c r="CC14" s="115">
        <f t="shared" si="12"/>
        <v>400.95</v>
      </c>
    </row>
    <row r="15" spans="1:81" ht="15.75" x14ac:dyDescent="0.25">
      <c r="A15" s="175" t="s">
        <v>438</v>
      </c>
      <c r="B15" s="175" t="s">
        <v>440</v>
      </c>
      <c r="C15" s="9" t="s">
        <v>231</v>
      </c>
      <c r="D15" s="46" t="s">
        <v>140</v>
      </c>
      <c r="E15" s="8" t="s">
        <v>7</v>
      </c>
      <c r="F15" s="167">
        <v>2</v>
      </c>
      <c r="G15" s="176">
        <v>68.78</v>
      </c>
      <c r="H15" s="21"/>
      <c r="I15" s="21"/>
      <c r="J15" s="25"/>
      <c r="K15" s="21"/>
      <c r="L15" s="21"/>
      <c r="M15" s="21"/>
      <c r="N15" s="167">
        <f t="shared" si="0"/>
        <v>2</v>
      </c>
      <c r="O15" s="65">
        <f t="shared" si="1"/>
        <v>68.78</v>
      </c>
      <c r="P15" s="21"/>
      <c r="Q15" s="22"/>
      <c r="R15" s="21"/>
      <c r="S15" s="21"/>
      <c r="T15" s="167">
        <f t="shared" si="2"/>
        <v>2</v>
      </c>
      <c r="U15" s="65">
        <f t="shared" si="2"/>
        <v>68.78</v>
      </c>
      <c r="V15" s="21"/>
      <c r="W15" s="22"/>
      <c r="X15" s="21"/>
      <c r="Y15" s="21"/>
      <c r="Z15" s="167">
        <f t="shared" si="3"/>
        <v>2</v>
      </c>
      <c r="AA15" s="65">
        <f t="shared" si="3"/>
        <v>68.78</v>
      </c>
      <c r="AB15" s="21"/>
      <c r="AC15" s="22"/>
      <c r="AD15" s="21"/>
      <c r="AE15" s="21"/>
      <c r="AF15" s="167">
        <f t="shared" si="4"/>
        <v>2</v>
      </c>
      <c r="AG15" s="65">
        <f t="shared" si="4"/>
        <v>68.78</v>
      </c>
      <c r="AH15" s="21"/>
      <c r="AI15" s="22"/>
      <c r="AJ15" s="21"/>
      <c r="AK15" s="21"/>
      <c r="AL15" s="167">
        <f t="shared" si="5"/>
        <v>2</v>
      </c>
      <c r="AM15" s="65">
        <f t="shared" si="5"/>
        <v>68.78</v>
      </c>
      <c r="AN15" s="21"/>
      <c r="AO15" s="22"/>
      <c r="AP15" s="21"/>
      <c r="AQ15" s="21"/>
      <c r="AR15" s="167">
        <f t="shared" si="6"/>
        <v>2</v>
      </c>
      <c r="AS15" s="65">
        <f t="shared" si="6"/>
        <v>68.78</v>
      </c>
      <c r="AT15" s="21"/>
      <c r="AU15" s="22"/>
      <c r="AV15" s="21"/>
      <c r="AW15" s="21"/>
      <c r="AX15" s="167">
        <f t="shared" si="7"/>
        <v>2</v>
      </c>
      <c r="AY15" s="65">
        <f t="shared" si="7"/>
        <v>68.78</v>
      </c>
      <c r="AZ15" s="21"/>
      <c r="BA15" s="22"/>
      <c r="BB15" s="21"/>
      <c r="BC15" s="21"/>
      <c r="BD15" s="167">
        <f t="shared" si="8"/>
        <v>2</v>
      </c>
      <c r="BE15" s="65">
        <f t="shared" si="8"/>
        <v>68.78</v>
      </c>
      <c r="BF15" s="21"/>
      <c r="BG15" s="22"/>
      <c r="BH15" s="21"/>
      <c r="BI15" s="21"/>
      <c r="BJ15" s="167">
        <f t="shared" si="14"/>
        <v>2</v>
      </c>
      <c r="BK15" s="174">
        <f t="shared" si="9"/>
        <v>68.78</v>
      </c>
      <c r="BL15" s="21"/>
      <c r="BM15" s="22"/>
      <c r="BN15" s="21"/>
      <c r="BO15" s="21"/>
      <c r="BP15" s="167">
        <f t="shared" si="13"/>
        <v>2</v>
      </c>
      <c r="BQ15" s="65">
        <f t="shared" si="10"/>
        <v>68.78</v>
      </c>
      <c r="BR15" s="21"/>
      <c r="BS15" s="22"/>
      <c r="BT15" s="21"/>
      <c r="BU15" s="21"/>
      <c r="BV15" s="167">
        <f t="shared" si="11"/>
        <v>2</v>
      </c>
      <c r="BW15" s="65">
        <f t="shared" si="11"/>
        <v>68.78</v>
      </c>
      <c r="BX15" s="21"/>
      <c r="BY15" s="22"/>
      <c r="BZ15" s="21"/>
      <c r="CA15" s="21"/>
      <c r="CB15" s="167">
        <f t="shared" si="12"/>
        <v>2</v>
      </c>
      <c r="CC15" s="115">
        <f t="shared" si="12"/>
        <v>68.78</v>
      </c>
    </row>
    <row r="16" spans="1:81" ht="15.75" x14ac:dyDescent="0.25">
      <c r="A16" s="175" t="s">
        <v>438</v>
      </c>
      <c r="B16" s="175" t="s">
        <v>440</v>
      </c>
      <c r="C16" s="9" t="s">
        <v>231</v>
      </c>
      <c r="D16" s="46" t="s">
        <v>443</v>
      </c>
      <c r="E16" s="8" t="s">
        <v>7</v>
      </c>
      <c r="F16" s="167">
        <v>26</v>
      </c>
      <c r="G16" s="176">
        <v>134.13</v>
      </c>
      <c r="H16" s="21"/>
      <c r="I16" s="21"/>
      <c r="J16" s="25"/>
      <c r="K16" s="21"/>
      <c r="L16" s="21"/>
      <c r="M16" s="21"/>
      <c r="N16" s="167">
        <f t="shared" si="0"/>
        <v>26</v>
      </c>
      <c r="O16" s="65">
        <f t="shared" si="1"/>
        <v>134.13</v>
      </c>
      <c r="P16" s="21"/>
      <c r="Q16" s="22"/>
      <c r="R16" s="21"/>
      <c r="S16" s="21"/>
      <c r="T16" s="167">
        <f t="shared" si="2"/>
        <v>26</v>
      </c>
      <c r="U16" s="65">
        <f t="shared" si="2"/>
        <v>134.13</v>
      </c>
      <c r="V16" s="21"/>
      <c r="W16" s="22"/>
      <c r="X16" s="21"/>
      <c r="Y16" s="21"/>
      <c r="Z16" s="167">
        <f t="shared" si="3"/>
        <v>26</v>
      </c>
      <c r="AA16" s="65">
        <f t="shared" si="3"/>
        <v>134.13</v>
      </c>
      <c r="AB16" s="21"/>
      <c r="AC16" s="22"/>
      <c r="AD16" s="21"/>
      <c r="AE16" s="21"/>
      <c r="AF16" s="167">
        <f t="shared" si="4"/>
        <v>26</v>
      </c>
      <c r="AG16" s="65">
        <f t="shared" si="4"/>
        <v>134.13</v>
      </c>
      <c r="AH16" s="21"/>
      <c r="AI16" s="22"/>
      <c r="AJ16" s="21"/>
      <c r="AK16" s="21"/>
      <c r="AL16" s="167">
        <f t="shared" si="5"/>
        <v>26</v>
      </c>
      <c r="AM16" s="65">
        <f t="shared" si="5"/>
        <v>134.13</v>
      </c>
      <c r="AN16" s="21"/>
      <c r="AO16" s="22"/>
      <c r="AP16" s="21"/>
      <c r="AQ16" s="21"/>
      <c r="AR16" s="167">
        <f t="shared" si="6"/>
        <v>26</v>
      </c>
      <c r="AS16" s="65">
        <f t="shared" si="6"/>
        <v>134.13</v>
      </c>
      <c r="AT16" s="21"/>
      <c r="AU16" s="22"/>
      <c r="AV16" s="21"/>
      <c r="AW16" s="21"/>
      <c r="AX16" s="167">
        <f t="shared" si="7"/>
        <v>26</v>
      </c>
      <c r="AY16" s="65">
        <f t="shared" si="7"/>
        <v>134.13</v>
      </c>
      <c r="AZ16" s="21"/>
      <c r="BA16" s="22"/>
      <c r="BB16" s="21"/>
      <c r="BC16" s="21"/>
      <c r="BD16" s="167">
        <f t="shared" si="8"/>
        <v>26</v>
      </c>
      <c r="BE16" s="65">
        <f t="shared" si="8"/>
        <v>134.13</v>
      </c>
      <c r="BF16" s="21"/>
      <c r="BG16" s="22"/>
      <c r="BH16" s="21"/>
      <c r="BI16" s="21"/>
      <c r="BJ16" s="167">
        <f t="shared" si="14"/>
        <v>26</v>
      </c>
      <c r="BK16" s="174">
        <f t="shared" si="9"/>
        <v>134.13</v>
      </c>
      <c r="BL16" s="21"/>
      <c r="BM16" s="22"/>
      <c r="BN16" s="21"/>
      <c r="BO16" s="21"/>
      <c r="BP16" s="167">
        <f t="shared" si="13"/>
        <v>26</v>
      </c>
      <c r="BQ16" s="65">
        <f t="shared" si="10"/>
        <v>134.13</v>
      </c>
      <c r="BR16" s="21"/>
      <c r="BS16" s="22"/>
      <c r="BT16" s="21"/>
      <c r="BU16" s="21"/>
      <c r="BV16" s="167">
        <f t="shared" si="11"/>
        <v>26</v>
      </c>
      <c r="BW16" s="65">
        <f t="shared" si="11"/>
        <v>134.13</v>
      </c>
      <c r="BX16" s="21"/>
      <c r="BY16" s="22"/>
      <c r="BZ16" s="21"/>
      <c r="CA16" s="21"/>
      <c r="CB16" s="167">
        <f t="shared" si="12"/>
        <v>26</v>
      </c>
      <c r="CC16" s="115">
        <f t="shared" si="12"/>
        <v>134.13</v>
      </c>
    </row>
    <row r="17" spans="1:81" ht="15.75" x14ac:dyDescent="0.25">
      <c r="A17" s="175" t="s">
        <v>438</v>
      </c>
      <c r="B17" s="175" t="s">
        <v>440</v>
      </c>
      <c r="C17" s="9" t="s">
        <v>231</v>
      </c>
      <c r="D17" s="46" t="s">
        <v>444</v>
      </c>
      <c r="E17" s="8" t="s">
        <v>7</v>
      </c>
      <c r="F17" s="167">
        <v>1</v>
      </c>
      <c r="G17" s="176">
        <v>0.68</v>
      </c>
      <c r="H17" s="21"/>
      <c r="I17" s="21"/>
      <c r="J17" s="25"/>
      <c r="K17" s="21"/>
      <c r="L17" s="21"/>
      <c r="M17" s="21"/>
      <c r="N17" s="167">
        <f t="shared" si="0"/>
        <v>1</v>
      </c>
      <c r="O17" s="65">
        <f t="shared" si="1"/>
        <v>0.68</v>
      </c>
      <c r="P17" s="21"/>
      <c r="Q17" s="22"/>
      <c r="R17" s="21"/>
      <c r="S17" s="21"/>
      <c r="T17" s="167">
        <f t="shared" si="2"/>
        <v>1</v>
      </c>
      <c r="U17" s="65">
        <f t="shared" si="2"/>
        <v>0.68</v>
      </c>
      <c r="V17" s="21"/>
      <c r="W17" s="22"/>
      <c r="X17" s="21"/>
      <c r="Y17" s="21"/>
      <c r="Z17" s="167">
        <f t="shared" si="3"/>
        <v>1</v>
      </c>
      <c r="AA17" s="65">
        <f t="shared" si="3"/>
        <v>0.68</v>
      </c>
      <c r="AB17" s="21"/>
      <c r="AC17" s="22"/>
      <c r="AD17" s="21"/>
      <c r="AE17" s="21"/>
      <c r="AF17" s="167">
        <f t="shared" si="4"/>
        <v>1</v>
      </c>
      <c r="AG17" s="65">
        <f t="shared" si="4"/>
        <v>0.68</v>
      </c>
      <c r="AH17" s="21"/>
      <c r="AI17" s="22"/>
      <c r="AJ17" s="21"/>
      <c r="AK17" s="21"/>
      <c r="AL17" s="167">
        <f t="shared" si="5"/>
        <v>1</v>
      </c>
      <c r="AM17" s="65">
        <f t="shared" si="5"/>
        <v>0.68</v>
      </c>
      <c r="AN17" s="21"/>
      <c r="AO17" s="22"/>
      <c r="AP17" s="21"/>
      <c r="AQ17" s="21"/>
      <c r="AR17" s="167">
        <f t="shared" si="6"/>
        <v>1</v>
      </c>
      <c r="AS17" s="65">
        <f t="shared" si="6"/>
        <v>0.68</v>
      </c>
      <c r="AT17" s="21"/>
      <c r="AU17" s="22"/>
      <c r="AV17" s="21"/>
      <c r="AW17" s="21"/>
      <c r="AX17" s="167">
        <f t="shared" si="7"/>
        <v>1</v>
      </c>
      <c r="AY17" s="65">
        <f t="shared" si="7"/>
        <v>0.68</v>
      </c>
      <c r="AZ17" s="21"/>
      <c r="BA17" s="22"/>
      <c r="BB17" s="21"/>
      <c r="BC17" s="21"/>
      <c r="BD17" s="167">
        <f t="shared" si="8"/>
        <v>1</v>
      </c>
      <c r="BE17" s="65">
        <f t="shared" si="8"/>
        <v>0.68</v>
      </c>
      <c r="BF17" s="21"/>
      <c r="BG17" s="22"/>
      <c r="BH17" s="21"/>
      <c r="BI17" s="21"/>
      <c r="BJ17" s="167">
        <f t="shared" si="14"/>
        <v>1</v>
      </c>
      <c r="BK17" s="174">
        <f t="shared" si="9"/>
        <v>0.68</v>
      </c>
      <c r="BL17" s="21"/>
      <c r="BM17" s="22"/>
      <c r="BN17" s="21"/>
      <c r="BO17" s="21"/>
      <c r="BP17" s="167">
        <f t="shared" si="13"/>
        <v>1</v>
      </c>
      <c r="BQ17" s="65">
        <f t="shared" si="10"/>
        <v>0.68</v>
      </c>
      <c r="BR17" s="21"/>
      <c r="BS17" s="22"/>
      <c r="BT17" s="21"/>
      <c r="BU17" s="21"/>
      <c r="BV17" s="167">
        <f t="shared" si="11"/>
        <v>1</v>
      </c>
      <c r="BW17" s="65">
        <f t="shared" si="11"/>
        <v>0.68</v>
      </c>
      <c r="BX17" s="21"/>
      <c r="BY17" s="22"/>
      <c r="BZ17" s="21"/>
      <c r="CA17" s="21"/>
      <c r="CB17" s="167">
        <f t="shared" si="12"/>
        <v>1</v>
      </c>
      <c r="CC17" s="115">
        <f t="shared" si="12"/>
        <v>0.68</v>
      </c>
    </row>
    <row r="18" spans="1:81" ht="15.75" x14ac:dyDescent="0.25">
      <c r="A18" s="175" t="s">
        <v>438</v>
      </c>
      <c r="B18" s="175" t="s">
        <v>440</v>
      </c>
      <c r="C18" s="9" t="s">
        <v>231</v>
      </c>
      <c r="D18" s="46" t="s">
        <v>445</v>
      </c>
      <c r="E18" s="8" t="s">
        <v>7</v>
      </c>
      <c r="F18" s="167">
        <v>1</v>
      </c>
      <c r="G18" s="176">
        <v>18.2</v>
      </c>
      <c r="H18" s="21"/>
      <c r="I18" s="21"/>
      <c r="J18" s="25"/>
      <c r="K18" s="21"/>
      <c r="L18" s="21"/>
      <c r="M18" s="21"/>
      <c r="N18" s="167">
        <f t="shared" si="0"/>
        <v>1</v>
      </c>
      <c r="O18" s="65">
        <f t="shared" si="1"/>
        <v>18.2</v>
      </c>
      <c r="P18" s="21"/>
      <c r="Q18" s="22"/>
      <c r="R18" s="21"/>
      <c r="S18" s="21"/>
      <c r="T18" s="167">
        <f t="shared" si="2"/>
        <v>1</v>
      </c>
      <c r="U18" s="65">
        <f t="shared" si="2"/>
        <v>18.2</v>
      </c>
      <c r="V18" s="21"/>
      <c r="W18" s="22"/>
      <c r="X18" s="21"/>
      <c r="Y18" s="21"/>
      <c r="Z18" s="167">
        <f t="shared" si="3"/>
        <v>1</v>
      </c>
      <c r="AA18" s="65">
        <f t="shared" si="3"/>
        <v>18.2</v>
      </c>
      <c r="AB18" s="21"/>
      <c r="AC18" s="22"/>
      <c r="AD18" s="21"/>
      <c r="AE18" s="21"/>
      <c r="AF18" s="167">
        <f t="shared" si="4"/>
        <v>1</v>
      </c>
      <c r="AG18" s="65">
        <f t="shared" si="4"/>
        <v>18.2</v>
      </c>
      <c r="AH18" s="21"/>
      <c r="AI18" s="22"/>
      <c r="AJ18" s="21"/>
      <c r="AK18" s="21"/>
      <c r="AL18" s="167">
        <f t="shared" si="5"/>
        <v>1</v>
      </c>
      <c r="AM18" s="65">
        <f t="shared" si="5"/>
        <v>18.2</v>
      </c>
      <c r="AN18" s="21"/>
      <c r="AO18" s="22"/>
      <c r="AP18" s="21"/>
      <c r="AQ18" s="21"/>
      <c r="AR18" s="167">
        <f t="shared" si="6"/>
        <v>1</v>
      </c>
      <c r="AS18" s="65">
        <f t="shared" si="6"/>
        <v>18.2</v>
      </c>
      <c r="AT18" s="21"/>
      <c r="AU18" s="22"/>
      <c r="AV18" s="21"/>
      <c r="AW18" s="21"/>
      <c r="AX18" s="167">
        <f t="shared" si="7"/>
        <v>1</v>
      </c>
      <c r="AY18" s="65">
        <f t="shared" si="7"/>
        <v>18.2</v>
      </c>
      <c r="AZ18" s="21"/>
      <c r="BA18" s="22"/>
      <c r="BB18" s="21"/>
      <c r="BC18" s="21"/>
      <c r="BD18" s="167">
        <f t="shared" si="8"/>
        <v>1</v>
      </c>
      <c r="BE18" s="65">
        <f t="shared" si="8"/>
        <v>18.2</v>
      </c>
      <c r="BF18" s="21"/>
      <c r="BG18" s="22"/>
      <c r="BH18" s="21"/>
      <c r="BI18" s="21"/>
      <c r="BJ18" s="167">
        <f t="shared" si="14"/>
        <v>1</v>
      </c>
      <c r="BK18" s="174">
        <f t="shared" si="9"/>
        <v>18.2</v>
      </c>
      <c r="BL18" s="21"/>
      <c r="BM18" s="22"/>
      <c r="BN18" s="21"/>
      <c r="BO18" s="21"/>
      <c r="BP18" s="167">
        <f t="shared" si="13"/>
        <v>1</v>
      </c>
      <c r="BQ18" s="65">
        <f t="shared" si="10"/>
        <v>18.2</v>
      </c>
      <c r="BR18" s="21"/>
      <c r="BS18" s="22"/>
      <c r="BT18" s="21"/>
      <c r="BU18" s="21"/>
      <c r="BV18" s="167">
        <f t="shared" si="11"/>
        <v>1</v>
      </c>
      <c r="BW18" s="65">
        <f t="shared" si="11"/>
        <v>18.2</v>
      </c>
      <c r="BX18" s="21"/>
      <c r="BY18" s="22"/>
      <c r="BZ18" s="21"/>
      <c r="CA18" s="21"/>
      <c r="CB18" s="167">
        <f t="shared" si="12"/>
        <v>1</v>
      </c>
      <c r="CC18" s="115">
        <f t="shared" si="12"/>
        <v>18.2</v>
      </c>
    </row>
    <row r="19" spans="1:81" ht="15.75" x14ac:dyDescent="0.25">
      <c r="A19" s="175" t="s">
        <v>438</v>
      </c>
      <c r="B19" s="175" t="s">
        <v>440</v>
      </c>
      <c r="C19" s="9" t="s">
        <v>231</v>
      </c>
      <c r="D19" s="46" t="s">
        <v>446</v>
      </c>
      <c r="E19" s="8" t="s">
        <v>7</v>
      </c>
      <c r="F19" s="167">
        <v>3</v>
      </c>
      <c r="G19" s="176">
        <v>11.9</v>
      </c>
      <c r="H19" s="21"/>
      <c r="I19" s="21"/>
      <c r="J19" s="25"/>
      <c r="K19" s="21"/>
      <c r="L19" s="21"/>
      <c r="M19" s="21"/>
      <c r="N19" s="167">
        <f t="shared" si="0"/>
        <v>3</v>
      </c>
      <c r="O19" s="65">
        <f t="shared" si="1"/>
        <v>11.9</v>
      </c>
      <c r="P19" s="21"/>
      <c r="Q19" s="22"/>
      <c r="R19" s="21"/>
      <c r="S19" s="21"/>
      <c r="T19" s="167">
        <f t="shared" si="2"/>
        <v>3</v>
      </c>
      <c r="U19" s="65">
        <f t="shared" si="2"/>
        <v>11.9</v>
      </c>
      <c r="V19" s="21"/>
      <c r="W19" s="22"/>
      <c r="X19" s="21"/>
      <c r="Y19" s="21"/>
      <c r="Z19" s="167">
        <f t="shared" si="3"/>
        <v>3</v>
      </c>
      <c r="AA19" s="65">
        <f t="shared" si="3"/>
        <v>11.9</v>
      </c>
      <c r="AB19" s="21"/>
      <c r="AC19" s="22"/>
      <c r="AD19" s="21"/>
      <c r="AE19" s="21"/>
      <c r="AF19" s="167">
        <f t="shared" si="4"/>
        <v>3</v>
      </c>
      <c r="AG19" s="65">
        <f t="shared" si="4"/>
        <v>11.9</v>
      </c>
      <c r="AH19" s="21"/>
      <c r="AI19" s="22"/>
      <c r="AJ19" s="21"/>
      <c r="AK19" s="21"/>
      <c r="AL19" s="167">
        <f t="shared" si="5"/>
        <v>3</v>
      </c>
      <c r="AM19" s="65">
        <f t="shared" si="5"/>
        <v>11.9</v>
      </c>
      <c r="AN19" s="21"/>
      <c r="AO19" s="22"/>
      <c r="AP19" s="21"/>
      <c r="AQ19" s="21"/>
      <c r="AR19" s="167">
        <f t="shared" si="6"/>
        <v>3</v>
      </c>
      <c r="AS19" s="65">
        <f t="shared" si="6"/>
        <v>11.9</v>
      </c>
      <c r="AT19" s="21"/>
      <c r="AU19" s="22"/>
      <c r="AV19" s="21"/>
      <c r="AW19" s="21"/>
      <c r="AX19" s="167">
        <f t="shared" si="7"/>
        <v>3</v>
      </c>
      <c r="AY19" s="65">
        <f t="shared" si="7"/>
        <v>11.9</v>
      </c>
      <c r="AZ19" s="21"/>
      <c r="BA19" s="22"/>
      <c r="BB19" s="21"/>
      <c r="BC19" s="21"/>
      <c r="BD19" s="167">
        <f t="shared" si="8"/>
        <v>3</v>
      </c>
      <c r="BE19" s="65">
        <f t="shared" si="8"/>
        <v>11.9</v>
      </c>
      <c r="BF19" s="21"/>
      <c r="BG19" s="22"/>
      <c r="BH19" s="21"/>
      <c r="BI19" s="21"/>
      <c r="BJ19" s="167">
        <f t="shared" si="14"/>
        <v>3</v>
      </c>
      <c r="BK19" s="174">
        <f t="shared" si="9"/>
        <v>11.9</v>
      </c>
      <c r="BL19" s="21"/>
      <c r="BM19" s="22"/>
      <c r="BN19" s="21"/>
      <c r="BO19" s="21"/>
      <c r="BP19" s="167">
        <f t="shared" si="13"/>
        <v>3</v>
      </c>
      <c r="BQ19" s="65">
        <f t="shared" si="10"/>
        <v>11.9</v>
      </c>
      <c r="BR19" s="21"/>
      <c r="BS19" s="22"/>
      <c r="BT19" s="21"/>
      <c r="BU19" s="21"/>
      <c r="BV19" s="167">
        <f t="shared" si="11"/>
        <v>3</v>
      </c>
      <c r="BW19" s="65">
        <f t="shared" si="11"/>
        <v>11.9</v>
      </c>
      <c r="BX19" s="21"/>
      <c r="BY19" s="22"/>
      <c r="BZ19" s="21"/>
      <c r="CA19" s="21"/>
      <c r="CB19" s="167">
        <f t="shared" si="12"/>
        <v>3</v>
      </c>
      <c r="CC19" s="115">
        <f t="shared" si="12"/>
        <v>11.9</v>
      </c>
    </row>
    <row r="20" spans="1:81" ht="15.75" x14ac:dyDescent="0.25">
      <c r="A20" s="175" t="s">
        <v>438</v>
      </c>
      <c r="B20" s="175" t="s">
        <v>440</v>
      </c>
      <c r="C20" s="9" t="s">
        <v>231</v>
      </c>
      <c r="D20" s="46" t="s">
        <v>23</v>
      </c>
      <c r="E20" s="8" t="s">
        <v>7</v>
      </c>
      <c r="F20" s="167">
        <v>2</v>
      </c>
      <c r="G20" s="176">
        <v>176.22</v>
      </c>
      <c r="H20" s="21"/>
      <c r="I20" s="21"/>
      <c r="J20" s="25"/>
      <c r="K20" s="21"/>
      <c r="L20" s="21"/>
      <c r="M20" s="21"/>
      <c r="N20" s="167">
        <f t="shared" si="0"/>
        <v>2</v>
      </c>
      <c r="O20" s="65">
        <f t="shared" si="1"/>
        <v>176.22</v>
      </c>
      <c r="P20" s="21"/>
      <c r="Q20" s="22"/>
      <c r="R20" s="21"/>
      <c r="S20" s="21"/>
      <c r="T20" s="167">
        <f t="shared" si="2"/>
        <v>2</v>
      </c>
      <c r="U20" s="65">
        <f t="shared" si="2"/>
        <v>176.22</v>
      </c>
      <c r="V20" s="21"/>
      <c r="W20" s="22"/>
      <c r="X20" s="21"/>
      <c r="Y20" s="21"/>
      <c r="Z20" s="167">
        <f t="shared" si="3"/>
        <v>2</v>
      </c>
      <c r="AA20" s="65">
        <f t="shared" si="3"/>
        <v>176.22</v>
      </c>
      <c r="AB20" s="21"/>
      <c r="AC20" s="22"/>
      <c r="AD20" s="21"/>
      <c r="AE20" s="21"/>
      <c r="AF20" s="167">
        <f t="shared" si="4"/>
        <v>2</v>
      </c>
      <c r="AG20" s="65">
        <f t="shared" si="4"/>
        <v>176.22</v>
      </c>
      <c r="AH20" s="21"/>
      <c r="AI20" s="22"/>
      <c r="AJ20" s="21"/>
      <c r="AK20" s="21"/>
      <c r="AL20" s="167">
        <f t="shared" si="5"/>
        <v>2</v>
      </c>
      <c r="AM20" s="65">
        <f t="shared" si="5"/>
        <v>176.22</v>
      </c>
      <c r="AN20" s="21"/>
      <c r="AO20" s="22"/>
      <c r="AP20" s="21"/>
      <c r="AQ20" s="21"/>
      <c r="AR20" s="167">
        <f t="shared" si="6"/>
        <v>2</v>
      </c>
      <c r="AS20" s="65">
        <f t="shared" si="6"/>
        <v>176.22</v>
      </c>
      <c r="AT20" s="21"/>
      <c r="AU20" s="22"/>
      <c r="AV20" s="21"/>
      <c r="AW20" s="21"/>
      <c r="AX20" s="167">
        <f t="shared" si="7"/>
        <v>2</v>
      </c>
      <c r="AY20" s="65">
        <f t="shared" si="7"/>
        <v>176.22</v>
      </c>
      <c r="AZ20" s="21"/>
      <c r="BA20" s="22"/>
      <c r="BB20" s="21"/>
      <c r="BC20" s="21"/>
      <c r="BD20" s="167">
        <f t="shared" si="8"/>
        <v>2</v>
      </c>
      <c r="BE20" s="65">
        <f t="shared" si="8"/>
        <v>176.22</v>
      </c>
      <c r="BF20" s="21"/>
      <c r="BG20" s="22"/>
      <c r="BH20" s="21"/>
      <c r="BI20" s="21"/>
      <c r="BJ20" s="167">
        <f t="shared" si="14"/>
        <v>2</v>
      </c>
      <c r="BK20" s="174">
        <f t="shared" si="9"/>
        <v>176.22</v>
      </c>
      <c r="BL20" s="21"/>
      <c r="BM20" s="22"/>
      <c r="BN20" s="21"/>
      <c r="BO20" s="21"/>
      <c r="BP20" s="167">
        <f t="shared" si="13"/>
        <v>2</v>
      </c>
      <c r="BQ20" s="65">
        <f t="shared" si="10"/>
        <v>176.22</v>
      </c>
      <c r="BR20" s="21"/>
      <c r="BS20" s="22"/>
      <c r="BT20" s="21"/>
      <c r="BU20" s="21"/>
      <c r="BV20" s="167">
        <f t="shared" si="11"/>
        <v>2</v>
      </c>
      <c r="BW20" s="65">
        <f t="shared" si="11"/>
        <v>176.22</v>
      </c>
      <c r="BX20" s="21"/>
      <c r="BY20" s="22"/>
      <c r="BZ20" s="21"/>
      <c r="CA20" s="21"/>
      <c r="CB20" s="167">
        <f t="shared" si="12"/>
        <v>2</v>
      </c>
      <c r="CC20" s="115">
        <f t="shared" si="12"/>
        <v>176.22</v>
      </c>
    </row>
    <row r="21" spans="1:81" ht="15.75" x14ac:dyDescent="0.25">
      <c r="A21" s="175" t="s">
        <v>438</v>
      </c>
      <c r="B21" s="175" t="s">
        <v>447</v>
      </c>
      <c r="C21" s="9" t="s">
        <v>231</v>
      </c>
      <c r="D21" s="46" t="s">
        <v>206</v>
      </c>
      <c r="E21" s="8" t="s">
        <v>7</v>
      </c>
      <c r="F21" s="167">
        <v>1</v>
      </c>
      <c r="G21" s="176">
        <v>5.69</v>
      </c>
      <c r="H21" s="21"/>
      <c r="I21" s="21"/>
      <c r="J21" s="25"/>
      <c r="K21" s="21"/>
      <c r="L21" s="21"/>
      <c r="M21" s="21"/>
      <c r="N21" s="167">
        <f t="shared" si="0"/>
        <v>1</v>
      </c>
      <c r="O21" s="65">
        <f t="shared" si="1"/>
        <v>5.69</v>
      </c>
      <c r="P21" s="21"/>
      <c r="Q21" s="22"/>
      <c r="R21" s="21"/>
      <c r="S21" s="21"/>
      <c r="T21" s="167">
        <f t="shared" si="2"/>
        <v>1</v>
      </c>
      <c r="U21" s="65">
        <f t="shared" si="2"/>
        <v>5.69</v>
      </c>
      <c r="V21" s="21"/>
      <c r="W21" s="22"/>
      <c r="X21" s="21"/>
      <c r="Y21" s="21"/>
      <c r="Z21" s="167">
        <f t="shared" si="3"/>
        <v>1</v>
      </c>
      <c r="AA21" s="65">
        <f t="shared" si="3"/>
        <v>5.69</v>
      </c>
      <c r="AB21" s="21"/>
      <c r="AC21" s="22"/>
      <c r="AD21" s="21"/>
      <c r="AE21" s="21"/>
      <c r="AF21" s="167">
        <f t="shared" si="4"/>
        <v>1</v>
      </c>
      <c r="AG21" s="65">
        <f t="shared" si="4"/>
        <v>5.69</v>
      </c>
      <c r="AH21" s="21"/>
      <c r="AI21" s="22"/>
      <c r="AJ21" s="21"/>
      <c r="AK21" s="21"/>
      <c r="AL21" s="167">
        <f t="shared" si="5"/>
        <v>1</v>
      </c>
      <c r="AM21" s="65">
        <f t="shared" si="5"/>
        <v>5.69</v>
      </c>
      <c r="AN21" s="21"/>
      <c r="AO21" s="22"/>
      <c r="AP21" s="21"/>
      <c r="AQ21" s="21"/>
      <c r="AR21" s="167">
        <f t="shared" si="6"/>
        <v>1</v>
      </c>
      <c r="AS21" s="65">
        <f t="shared" si="6"/>
        <v>5.69</v>
      </c>
      <c r="AT21" s="21"/>
      <c r="AU21" s="22"/>
      <c r="AV21" s="21"/>
      <c r="AW21" s="21"/>
      <c r="AX21" s="167">
        <f t="shared" si="7"/>
        <v>1</v>
      </c>
      <c r="AY21" s="65">
        <f t="shared" si="7"/>
        <v>5.69</v>
      </c>
      <c r="AZ21" s="21"/>
      <c r="BA21" s="22"/>
      <c r="BB21" s="21"/>
      <c r="BC21" s="21"/>
      <c r="BD21" s="167">
        <f t="shared" si="8"/>
        <v>1</v>
      </c>
      <c r="BE21" s="65">
        <f t="shared" si="8"/>
        <v>5.69</v>
      </c>
      <c r="BF21" s="21"/>
      <c r="BG21" s="22"/>
      <c r="BH21" s="21"/>
      <c r="BI21" s="21"/>
      <c r="BJ21" s="167">
        <f t="shared" si="14"/>
        <v>1</v>
      </c>
      <c r="BK21" s="174">
        <f t="shared" si="9"/>
        <v>5.69</v>
      </c>
      <c r="BL21" s="21"/>
      <c r="BM21" s="22"/>
      <c r="BN21" s="21"/>
      <c r="BO21" s="21"/>
      <c r="BP21" s="167">
        <f t="shared" si="13"/>
        <v>1</v>
      </c>
      <c r="BQ21" s="65">
        <f t="shared" si="10"/>
        <v>5.69</v>
      </c>
      <c r="BR21" s="21"/>
      <c r="BS21" s="22"/>
      <c r="BT21" s="21"/>
      <c r="BU21" s="21"/>
      <c r="BV21" s="167">
        <f t="shared" si="11"/>
        <v>1</v>
      </c>
      <c r="BW21" s="65">
        <f t="shared" si="11"/>
        <v>5.69</v>
      </c>
      <c r="BX21" s="21"/>
      <c r="BY21" s="22"/>
      <c r="BZ21" s="21"/>
      <c r="CA21" s="21"/>
      <c r="CB21" s="167">
        <f t="shared" si="12"/>
        <v>1</v>
      </c>
      <c r="CC21" s="115">
        <f t="shared" si="12"/>
        <v>5.69</v>
      </c>
    </row>
    <row r="22" spans="1:81" ht="15.75" x14ac:dyDescent="0.25">
      <c r="A22" s="175" t="s">
        <v>438</v>
      </c>
      <c r="B22" s="175" t="s">
        <v>447</v>
      </c>
      <c r="C22" s="9" t="s">
        <v>231</v>
      </c>
      <c r="D22" s="46" t="s">
        <v>441</v>
      </c>
      <c r="E22" s="8" t="s">
        <v>7</v>
      </c>
      <c r="F22" s="167">
        <v>1</v>
      </c>
      <c r="G22" s="176">
        <v>2.13</v>
      </c>
      <c r="H22" s="21"/>
      <c r="I22" s="21"/>
      <c r="J22" s="25"/>
      <c r="K22" s="21"/>
      <c r="L22" s="21"/>
      <c r="M22" s="21"/>
      <c r="N22" s="167">
        <f t="shared" si="0"/>
        <v>1</v>
      </c>
      <c r="O22" s="65">
        <f t="shared" si="1"/>
        <v>2.13</v>
      </c>
      <c r="P22" s="21"/>
      <c r="Q22" s="22"/>
      <c r="R22" s="21"/>
      <c r="S22" s="21"/>
      <c r="T22" s="167">
        <f t="shared" si="2"/>
        <v>1</v>
      </c>
      <c r="U22" s="65">
        <f t="shared" si="2"/>
        <v>2.13</v>
      </c>
      <c r="V22" s="21"/>
      <c r="W22" s="22"/>
      <c r="X22" s="21"/>
      <c r="Y22" s="21"/>
      <c r="Z22" s="167">
        <f t="shared" si="3"/>
        <v>1</v>
      </c>
      <c r="AA22" s="65">
        <f t="shared" si="3"/>
        <v>2.13</v>
      </c>
      <c r="AB22" s="21"/>
      <c r="AC22" s="22"/>
      <c r="AD22" s="21"/>
      <c r="AE22" s="21"/>
      <c r="AF22" s="167">
        <f t="shared" si="4"/>
        <v>1</v>
      </c>
      <c r="AG22" s="65">
        <f t="shared" si="4"/>
        <v>2.13</v>
      </c>
      <c r="AH22" s="21"/>
      <c r="AI22" s="22"/>
      <c r="AJ22" s="21"/>
      <c r="AK22" s="21"/>
      <c r="AL22" s="167">
        <f t="shared" si="5"/>
        <v>1</v>
      </c>
      <c r="AM22" s="65">
        <f t="shared" si="5"/>
        <v>2.13</v>
      </c>
      <c r="AN22" s="21"/>
      <c r="AO22" s="22"/>
      <c r="AP22" s="21"/>
      <c r="AQ22" s="21"/>
      <c r="AR22" s="167">
        <f t="shared" si="6"/>
        <v>1</v>
      </c>
      <c r="AS22" s="65">
        <f t="shared" si="6"/>
        <v>2.13</v>
      </c>
      <c r="AT22" s="21"/>
      <c r="AU22" s="22"/>
      <c r="AV22" s="21"/>
      <c r="AW22" s="21"/>
      <c r="AX22" s="167">
        <f t="shared" si="7"/>
        <v>1</v>
      </c>
      <c r="AY22" s="65">
        <f t="shared" si="7"/>
        <v>2.13</v>
      </c>
      <c r="AZ22" s="21"/>
      <c r="BA22" s="22"/>
      <c r="BB22" s="21"/>
      <c r="BC22" s="21"/>
      <c r="BD22" s="167">
        <f t="shared" si="8"/>
        <v>1</v>
      </c>
      <c r="BE22" s="65">
        <f t="shared" si="8"/>
        <v>2.13</v>
      </c>
      <c r="BF22" s="21"/>
      <c r="BG22" s="22"/>
      <c r="BH22" s="21"/>
      <c r="BI22" s="21"/>
      <c r="BJ22" s="167">
        <f t="shared" si="14"/>
        <v>1</v>
      </c>
      <c r="BK22" s="174">
        <f t="shared" si="9"/>
        <v>2.13</v>
      </c>
      <c r="BL22" s="21"/>
      <c r="BM22" s="22"/>
      <c r="BN22" s="21"/>
      <c r="BO22" s="21"/>
      <c r="BP22" s="167">
        <f t="shared" si="13"/>
        <v>1</v>
      </c>
      <c r="BQ22" s="65">
        <f t="shared" si="10"/>
        <v>2.13</v>
      </c>
      <c r="BR22" s="21"/>
      <c r="BS22" s="22"/>
      <c r="BT22" s="21"/>
      <c r="BU22" s="21"/>
      <c r="BV22" s="167">
        <f t="shared" si="11"/>
        <v>1</v>
      </c>
      <c r="BW22" s="65">
        <f t="shared" si="11"/>
        <v>2.13</v>
      </c>
      <c r="BX22" s="21"/>
      <c r="BY22" s="22"/>
      <c r="BZ22" s="21"/>
      <c r="CA22" s="21"/>
      <c r="CB22" s="167">
        <f t="shared" si="12"/>
        <v>1</v>
      </c>
      <c r="CC22" s="115">
        <f t="shared" si="12"/>
        <v>2.13</v>
      </c>
    </row>
    <row r="23" spans="1:81" ht="15.75" x14ac:dyDescent="0.25">
      <c r="A23" s="175" t="s">
        <v>438</v>
      </c>
      <c r="B23" s="175" t="s">
        <v>447</v>
      </c>
      <c r="C23" s="9" t="s">
        <v>231</v>
      </c>
      <c r="D23" s="46" t="s">
        <v>448</v>
      </c>
      <c r="E23" s="8" t="s">
        <v>7</v>
      </c>
      <c r="F23" s="167">
        <v>11</v>
      </c>
      <c r="G23" s="176">
        <v>160.6</v>
      </c>
      <c r="H23" s="21"/>
      <c r="I23" s="22"/>
      <c r="J23" s="25"/>
      <c r="K23" s="21"/>
      <c r="L23" s="21"/>
      <c r="M23" s="21"/>
      <c r="N23" s="167">
        <f t="shared" si="0"/>
        <v>11</v>
      </c>
      <c r="O23" s="65">
        <f t="shared" si="1"/>
        <v>160.6</v>
      </c>
      <c r="P23" s="21"/>
      <c r="Q23" s="22"/>
      <c r="R23" s="21"/>
      <c r="S23" s="21"/>
      <c r="T23" s="167">
        <f t="shared" si="2"/>
        <v>11</v>
      </c>
      <c r="U23" s="65">
        <f t="shared" si="2"/>
        <v>160.6</v>
      </c>
      <c r="V23" s="21"/>
      <c r="W23" s="22"/>
      <c r="X23" s="21"/>
      <c r="Y23" s="21"/>
      <c r="Z23" s="167">
        <f t="shared" si="3"/>
        <v>11</v>
      </c>
      <c r="AA23" s="65">
        <f t="shared" si="3"/>
        <v>160.6</v>
      </c>
      <c r="AB23" s="21"/>
      <c r="AC23" s="22"/>
      <c r="AD23" s="21"/>
      <c r="AE23" s="21"/>
      <c r="AF23" s="167">
        <f t="shared" si="4"/>
        <v>11</v>
      </c>
      <c r="AG23" s="65">
        <f t="shared" si="4"/>
        <v>160.6</v>
      </c>
      <c r="AH23" s="21"/>
      <c r="AI23" s="22"/>
      <c r="AJ23" s="21"/>
      <c r="AK23" s="21"/>
      <c r="AL23" s="167">
        <f t="shared" si="5"/>
        <v>11</v>
      </c>
      <c r="AM23" s="65">
        <f t="shared" si="5"/>
        <v>160.6</v>
      </c>
      <c r="AN23" s="21"/>
      <c r="AO23" s="22"/>
      <c r="AP23" s="21"/>
      <c r="AQ23" s="21"/>
      <c r="AR23" s="167">
        <f t="shared" si="6"/>
        <v>11</v>
      </c>
      <c r="AS23" s="65">
        <f t="shared" si="6"/>
        <v>160.6</v>
      </c>
      <c r="AT23" s="21"/>
      <c r="AU23" s="22"/>
      <c r="AV23" s="21"/>
      <c r="AW23" s="21"/>
      <c r="AX23" s="167">
        <f t="shared" si="7"/>
        <v>11</v>
      </c>
      <c r="AY23" s="65">
        <f t="shared" si="7"/>
        <v>160.6</v>
      </c>
      <c r="AZ23" s="21"/>
      <c r="BA23" s="22"/>
      <c r="BB23" s="21"/>
      <c r="BC23" s="21"/>
      <c r="BD23" s="167">
        <f t="shared" si="8"/>
        <v>11</v>
      </c>
      <c r="BE23" s="65">
        <f t="shared" si="8"/>
        <v>160.6</v>
      </c>
      <c r="BF23" s="21"/>
      <c r="BG23" s="22"/>
      <c r="BH23" s="21"/>
      <c r="BI23" s="21"/>
      <c r="BJ23" s="167">
        <f t="shared" si="14"/>
        <v>11</v>
      </c>
      <c r="BK23" s="174">
        <f t="shared" si="9"/>
        <v>160.6</v>
      </c>
      <c r="BL23" s="21"/>
      <c r="BM23" s="22"/>
      <c r="BN23" s="21"/>
      <c r="BO23" s="21"/>
      <c r="BP23" s="167">
        <f t="shared" si="13"/>
        <v>11</v>
      </c>
      <c r="BQ23" s="65">
        <f t="shared" si="10"/>
        <v>160.6</v>
      </c>
      <c r="BR23" s="21"/>
      <c r="BS23" s="22"/>
      <c r="BT23" s="21"/>
      <c r="BU23" s="21"/>
      <c r="BV23" s="167">
        <f t="shared" si="11"/>
        <v>11</v>
      </c>
      <c r="BW23" s="65">
        <f t="shared" si="11"/>
        <v>160.6</v>
      </c>
      <c r="BX23" s="21"/>
      <c r="BY23" s="22"/>
      <c r="BZ23" s="21"/>
      <c r="CA23" s="21"/>
      <c r="CB23" s="167">
        <f t="shared" si="12"/>
        <v>11</v>
      </c>
      <c r="CC23" s="115">
        <f t="shared" si="12"/>
        <v>160.6</v>
      </c>
    </row>
    <row r="24" spans="1:81" ht="15.75" x14ac:dyDescent="0.25">
      <c r="A24" s="175" t="s">
        <v>438</v>
      </c>
      <c r="B24" s="175" t="s">
        <v>447</v>
      </c>
      <c r="C24" s="9" t="s">
        <v>231</v>
      </c>
      <c r="D24" s="46" t="s">
        <v>449</v>
      </c>
      <c r="E24" s="8" t="s">
        <v>7</v>
      </c>
      <c r="F24" s="167">
        <v>2</v>
      </c>
      <c r="G24" s="176">
        <v>29.22</v>
      </c>
      <c r="H24" s="21"/>
      <c r="I24" s="21"/>
      <c r="J24" s="25"/>
      <c r="K24" s="21"/>
      <c r="L24" s="21"/>
      <c r="M24" s="21"/>
      <c r="N24" s="167">
        <f t="shared" si="0"/>
        <v>2</v>
      </c>
      <c r="O24" s="65">
        <f t="shared" si="1"/>
        <v>29.22</v>
      </c>
      <c r="P24" s="21"/>
      <c r="Q24" s="22"/>
      <c r="R24" s="21"/>
      <c r="S24" s="21"/>
      <c r="T24" s="167">
        <f t="shared" si="2"/>
        <v>2</v>
      </c>
      <c r="U24" s="65">
        <f t="shared" si="2"/>
        <v>29.22</v>
      </c>
      <c r="V24" s="21"/>
      <c r="W24" s="22"/>
      <c r="X24" s="21"/>
      <c r="Y24" s="21"/>
      <c r="Z24" s="167">
        <f t="shared" si="3"/>
        <v>2</v>
      </c>
      <c r="AA24" s="65">
        <f t="shared" si="3"/>
        <v>29.22</v>
      </c>
      <c r="AB24" s="21"/>
      <c r="AC24" s="22"/>
      <c r="AD24" s="21"/>
      <c r="AE24" s="21"/>
      <c r="AF24" s="167">
        <f t="shared" si="4"/>
        <v>2</v>
      </c>
      <c r="AG24" s="65">
        <f t="shared" si="4"/>
        <v>29.22</v>
      </c>
      <c r="AH24" s="21"/>
      <c r="AI24" s="22"/>
      <c r="AJ24" s="21"/>
      <c r="AK24" s="21"/>
      <c r="AL24" s="167">
        <f t="shared" si="5"/>
        <v>2</v>
      </c>
      <c r="AM24" s="65">
        <f t="shared" si="5"/>
        <v>29.22</v>
      </c>
      <c r="AN24" s="21"/>
      <c r="AO24" s="22"/>
      <c r="AP24" s="21"/>
      <c r="AQ24" s="21"/>
      <c r="AR24" s="167">
        <f t="shared" si="6"/>
        <v>2</v>
      </c>
      <c r="AS24" s="65">
        <f t="shared" si="6"/>
        <v>29.22</v>
      </c>
      <c r="AT24" s="21"/>
      <c r="AU24" s="22"/>
      <c r="AV24" s="21"/>
      <c r="AW24" s="21"/>
      <c r="AX24" s="167">
        <f t="shared" si="7"/>
        <v>2</v>
      </c>
      <c r="AY24" s="65">
        <f t="shared" si="7"/>
        <v>29.22</v>
      </c>
      <c r="AZ24" s="21"/>
      <c r="BA24" s="22"/>
      <c r="BB24" s="21"/>
      <c r="BC24" s="21"/>
      <c r="BD24" s="167">
        <f t="shared" si="8"/>
        <v>2</v>
      </c>
      <c r="BE24" s="65">
        <f t="shared" si="8"/>
        <v>29.22</v>
      </c>
      <c r="BF24" s="21"/>
      <c r="BG24" s="22"/>
      <c r="BH24" s="21"/>
      <c r="BI24" s="21"/>
      <c r="BJ24" s="167">
        <f t="shared" si="14"/>
        <v>2</v>
      </c>
      <c r="BK24" s="174">
        <f t="shared" si="9"/>
        <v>29.22</v>
      </c>
      <c r="BL24" s="21"/>
      <c r="BM24" s="22"/>
      <c r="BN24" s="21"/>
      <c r="BO24" s="21"/>
      <c r="BP24" s="167">
        <f t="shared" si="13"/>
        <v>2</v>
      </c>
      <c r="BQ24" s="65">
        <f t="shared" si="10"/>
        <v>29.22</v>
      </c>
      <c r="BR24" s="21"/>
      <c r="BS24" s="22"/>
      <c r="BT24" s="21"/>
      <c r="BU24" s="21"/>
      <c r="BV24" s="167">
        <f t="shared" si="11"/>
        <v>2</v>
      </c>
      <c r="BW24" s="65">
        <f t="shared" si="11"/>
        <v>29.22</v>
      </c>
      <c r="BX24" s="21"/>
      <c r="BY24" s="22"/>
      <c r="BZ24" s="21"/>
      <c r="CA24" s="21"/>
      <c r="CB24" s="167">
        <f t="shared" si="12"/>
        <v>2</v>
      </c>
      <c r="CC24" s="115">
        <f t="shared" si="12"/>
        <v>29.22</v>
      </c>
    </row>
    <row r="25" spans="1:81" ht="15.75" x14ac:dyDescent="0.25">
      <c r="A25" s="175" t="s">
        <v>438</v>
      </c>
      <c r="B25" s="175" t="s">
        <v>447</v>
      </c>
      <c r="C25" s="9" t="s">
        <v>231</v>
      </c>
      <c r="D25" s="46" t="s">
        <v>439</v>
      </c>
      <c r="E25" s="8" t="s">
        <v>7</v>
      </c>
      <c r="F25" s="167">
        <v>2</v>
      </c>
      <c r="G25" s="176">
        <v>53.46</v>
      </c>
      <c r="H25" s="21"/>
      <c r="I25" s="21"/>
      <c r="J25" s="25"/>
      <c r="K25" s="21"/>
      <c r="L25" s="21"/>
      <c r="M25" s="21"/>
      <c r="N25" s="167">
        <f t="shared" si="0"/>
        <v>2</v>
      </c>
      <c r="O25" s="65">
        <f t="shared" si="1"/>
        <v>53.46</v>
      </c>
      <c r="P25" s="21"/>
      <c r="Q25" s="22"/>
      <c r="R25" s="21"/>
      <c r="S25" s="21"/>
      <c r="T25" s="167">
        <f t="shared" si="2"/>
        <v>2</v>
      </c>
      <c r="U25" s="65">
        <f t="shared" si="2"/>
        <v>53.46</v>
      </c>
      <c r="V25" s="21"/>
      <c r="W25" s="22"/>
      <c r="X25" s="21"/>
      <c r="Y25" s="21"/>
      <c r="Z25" s="167">
        <f t="shared" si="3"/>
        <v>2</v>
      </c>
      <c r="AA25" s="65">
        <f t="shared" si="3"/>
        <v>53.46</v>
      </c>
      <c r="AB25" s="21"/>
      <c r="AC25" s="22"/>
      <c r="AD25" s="21"/>
      <c r="AE25" s="21"/>
      <c r="AF25" s="167">
        <f t="shared" si="4"/>
        <v>2</v>
      </c>
      <c r="AG25" s="65">
        <f t="shared" si="4"/>
        <v>53.46</v>
      </c>
      <c r="AH25" s="21"/>
      <c r="AI25" s="22"/>
      <c r="AJ25" s="21"/>
      <c r="AK25" s="21"/>
      <c r="AL25" s="167">
        <f t="shared" si="5"/>
        <v>2</v>
      </c>
      <c r="AM25" s="65">
        <f t="shared" si="5"/>
        <v>53.46</v>
      </c>
      <c r="AN25" s="21"/>
      <c r="AO25" s="22"/>
      <c r="AP25" s="21"/>
      <c r="AQ25" s="21"/>
      <c r="AR25" s="167">
        <f t="shared" si="6"/>
        <v>2</v>
      </c>
      <c r="AS25" s="65">
        <f t="shared" si="6"/>
        <v>53.46</v>
      </c>
      <c r="AT25" s="21"/>
      <c r="AU25" s="22"/>
      <c r="AV25" s="21"/>
      <c r="AW25" s="21"/>
      <c r="AX25" s="167">
        <f t="shared" si="7"/>
        <v>2</v>
      </c>
      <c r="AY25" s="65">
        <f t="shared" si="7"/>
        <v>53.46</v>
      </c>
      <c r="AZ25" s="21"/>
      <c r="BA25" s="22"/>
      <c r="BB25" s="21"/>
      <c r="BC25" s="21"/>
      <c r="BD25" s="167">
        <f t="shared" si="8"/>
        <v>2</v>
      </c>
      <c r="BE25" s="65">
        <f t="shared" si="8"/>
        <v>53.46</v>
      </c>
      <c r="BF25" s="21"/>
      <c r="BG25" s="22"/>
      <c r="BH25" s="21"/>
      <c r="BI25" s="21"/>
      <c r="BJ25" s="167">
        <f t="shared" si="14"/>
        <v>2</v>
      </c>
      <c r="BK25" s="174">
        <f t="shared" si="9"/>
        <v>53.46</v>
      </c>
      <c r="BL25" s="21"/>
      <c r="BM25" s="22"/>
      <c r="BN25" s="21"/>
      <c r="BO25" s="21"/>
      <c r="BP25" s="167">
        <f t="shared" si="13"/>
        <v>2</v>
      </c>
      <c r="BQ25" s="65">
        <f t="shared" si="10"/>
        <v>53.46</v>
      </c>
      <c r="BR25" s="21"/>
      <c r="BS25" s="22"/>
      <c r="BT25" s="21"/>
      <c r="BU25" s="21"/>
      <c r="BV25" s="167">
        <f t="shared" si="11"/>
        <v>2</v>
      </c>
      <c r="BW25" s="65">
        <f t="shared" si="11"/>
        <v>53.46</v>
      </c>
      <c r="BX25" s="21"/>
      <c r="BY25" s="22"/>
      <c r="BZ25" s="21"/>
      <c r="CA25" s="21"/>
      <c r="CB25" s="167">
        <f t="shared" si="12"/>
        <v>2</v>
      </c>
      <c r="CC25" s="115">
        <f t="shared" si="12"/>
        <v>53.46</v>
      </c>
    </row>
    <row r="26" spans="1:81" ht="15.75" x14ac:dyDescent="0.25">
      <c r="A26" s="175" t="s">
        <v>438</v>
      </c>
      <c r="B26" s="175" t="s">
        <v>447</v>
      </c>
      <c r="C26" s="9" t="s">
        <v>231</v>
      </c>
      <c r="D26" s="46" t="s">
        <v>156</v>
      </c>
      <c r="E26" s="8" t="s">
        <v>7</v>
      </c>
      <c r="F26" s="167">
        <v>15</v>
      </c>
      <c r="G26" s="176">
        <v>165</v>
      </c>
      <c r="H26" s="21"/>
      <c r="I26" s="22"/>
      <c r="J26" s="25"/>
      <c r="K26" s="21"/>
      <c r="L26" s="21"/>
      <c r="M26" s="21"/>
      <c r="N26" s="167">
        <f t="shared" si="0"/>
        <v>15</v>
      </c>
      <c r="O26" s="65">
        <f t="shared" si="1"/>
        <v>165</v>
      </c>
      <c r="P26" s="21"/>
      <c r="Q26" s="22"/>
      <c r="R26" s="21"/>
      <c r="S26" s="21"/>
      <c r="T26" s="167">
        <f t="shared" si="2"/>
        <v>15</v>
      </c>
      <c r="U26" s="65">
        <f t="shared" si="2"/>
        <v>165</v>
      </c>
      <c r="V26" s="21"/>
      <c r="W26" s="22"/>
      <c r="X26" s="21"/>
      <c r="Y26" s="21"/>
      <c r="Z26" s="167">
        <f t="shared" si="3"/>
        <v>15</v>
      </c>
      <c r="AA26" s="65">
        <f t="shared" si="3"/>
        <v>165</v>
      </c>
      <c r="AB26" s="21"/>
      <c r="AC26" s="22"/>
      <c r="AD26" s="21"/>
      <c r="AE26" s="21"/>
      <c r="AF26" s="167">
        <f t="shared" si="4"/>
        <v>15</v>
      </c>
      <c r="AG26" s="65">
        <f t="shared" si="4"/>
        <v>165</v>
      </c>
      <c r="AH26" s="21"/>
      <c r="AI26" s="22"/>
      <c r="AJ26" s="21"/>
      <c r="AK26" s="21"/>
      <c r="AL26" s="167">
        <f t="shared" si="5"/>
        <v>15</v>
      </c>
      <c r="AM26" s="65">
        <f t="shared" si="5"/>
        <v>165</v>
      </c>
      <c r="AN26" s="21"/>
      <c r="AO26" s="22"/>
      <c r="AP26" s="21"/>
      <c r="AQ26" s="21"/>
      <c r="AR26" s="167">
        <f t="shared" si="6"/>
        <v>15</v>
      </c>
      <c r="AS26" s="65">
        <f t="shared" si="6"/>
        <v>165</v>
      </c>
      <c r="AT26" s="21"/>
      <c r="AU26" s="22"/>
      <c r="AV26" s="21"/>
      <c r="AW26" s="21"/>
      <c r="AX26" s="167">
        <f t="shared" si="7"/>
        <v>15</v>
      </c>
      <c r="AY26" s="65">
        <f t="shared" si="7"/>
        <v>165</v>
      </c>
      <c r="AZ26" s="21"/>
      <c r="BA26" s="22"/>
      <c r="BB26" s="21"/>
      <c r="BC26" s="21"/>
      <c r="BD26" s="167">
        <f t="shared" si="8"/>
        <v>15</v>
      </c>
      <c r="BE26" s="65">
        <f t="shared" si="8"/>
        <v>165</v>
      </c>
      <c r="BF26" s="21"/>
      <c r="BG26" s="22"/>
      <c r="BH26" s="21"/>
      <c r="BI26" s="21"/>
      <c r="BJ26" s="167">
        <f t="shared" si="14"/>
        <v>15</v>
      </c>
      <c r="BK26" s="174">
        <f t="shared" si="9"/>
        <v>165</v>
      </c>
      <c r="BL26" s="21"/>
      <c r="BM26" s="22"/>
      <c r="BN26" s="21"/>
      <c r="BO26" s="21"/>
      <c r="BP26" s="167">
        <f t="shared" si="13"/>
        <v>15</v>
      </c>
      <c r="BQ26" s="65">
        <f t="shared" si="10"/>
        <v>165</v>
      </c>
      <c r="BR26" s="21"/>
      <c r="BS26" s="22"/>
      <c r="BT26" s="21"/>
      <c r="BU26" s="21"/>
      <c r="BV26" s="167">
        <f t="shared" si="11"/>
        <v>15</v>
      </c>
      <c r="BW26" s="65">
        <f t="shared" si="11"/>
        <v>165</v>
      </c>
      <c r="BX26" s="21"/>
      <c r="BY26" s="22"/>
      <c r="BZ26" s="21"/>
      <c r="CA26" s="21"/>
      <c r="CB26" s="167">
        <f t="shared" si="12"/>
        <v>15</v>
      </c>
      <c r="CC26" s="115">
        <f t="shared" si="12"/>
        <v>165</v>
      </c>
    </row>
    <row r="27" spans="1:81" ht="15.75" x14ac:dyDescent="0.25">
      <c r="A27" s="175" t="s">
        <v>438</v>
      </c>
      <c r="B27" s="175" t="s">
        <v>447</v>
      </c>
      <c r="C27" s="9" t="s">
        <v>231</v>
      </c>
      <c r="D27" s="46" t="s">
        <v>23</v>
      </c>
      <c r="E27" s="8" t="s">
        <v>7</v>
      </c>
      <c r="F27" s="167">
        <v>2</v>
      </c>
      <c r="G27" s="176">
        <v>176.22</v>
      </c>
      <c r="H27" s="21"/>
      <c r="I27" s="22"/>
      <c r="J27" s="25"/>
      <c r="K27" s="21"/>
      <c r="L27" s="21"/>
      <c r="M27" s="21"/>
      <c r="N27" s="167">
        <f t="shared" si="0"/>
        <v>2</v>
      </c>
      <c r="O27" s="65">
        <f t="shared" si="1"/>
        <v>176.22</v>
      </c>
      <c r="P27" s="21"/>
      <c r="Q27" s="22"/>
      <c r="R27" s="21"/>
      <c r="S27" s="21"/>
      <c r="T27" s="167">
        <f t="shared" si="2"/>
        <v>2</v>
      </c>
      <c r="U27" s="65">
        <f t="shared" si="2"/>
        <v>176.22</v>
      </c>
      <c r="V27" s="21"/>
      <c r="W27" s="22"/>
      <c r="X27" s="21"/>
      <c r="Y27" s="21"/>
      <c r="Z27" s="167">
        <f t="shared" si="3"/>
        <v>2</v>
      </c>
      <c r="AA27" s="65">
        <f t="shared" si="3"/>
        <v>176.22</v>
      </c>
      <c r="AB27" s="21"/>
      <c r="AC27" s="22"/>
      <c r="AD27" s="21"/>
      <c r="AE27" s="21"/>
      <c r="AF27" s="167">
        <f t="shared" si="4"/>
        <v>2</v>
      </c>
      <c r="AG27" s="65">
        <f t="shared" si="4"/>
        <v>176.22</v>
      </c>
      <c r="AH27" s="21"/>
      <c r="AI27" s="22"/>
      <c r="AJ27" s="21"/>
      <c r="AK27" s="21"/>
      <c r="AL27" s="167">
        <f t="shared" si="5"/>
        <v>2</v>
      </c>
      <c r="AM27" s="65">
        <f t="shared" si="5"/>
        <v>176.22</v>
      </c>
      <c r="AN27" s="21"/>
      <c r="AO27" s="22"/>
      <c r="AP27" s="21"/>
      <c r="AQ27" s="21"/>
      <c r="AR27" s="167">
        <f t="shared" si="6"/>
        <v>2</v>
      </c>
      <c r="AS27" s="65">
        <f t="shared" si="6"/>
        <v>176.22</v>
      </c>
      <c r="AT27" s="21"/>
      <c r="AU27" s="22"/>
      <c r="AV27" s="21"/>
      <c r="AW27" s="21"/>
      <c r="AX27" s="167">
        <f t="shared" si="7"/>
        <v>2</v>
      </c>
      <c r="AY27" s="65">
        <f t="shared" si="7"/>
        <v>176.22</v>
      </c>
      <c r="AZ27" s="21"/>
      <c r="BA27" s="22"/>
      <c r="BB27" s="21"/>
      <c r="BC27" s="21"/>
      <c r="BD27" s="167">
        <f t="shared" si="8"/>
        <v>2</v>
      </c>
      <c r="BE27" s="65">
        <f t="shared" si="8"/>
        <v>176.22</v>
      </c>
      <c r="BF27" s="21"/>
      <c r="BG27" s="22"/>
      <c r="BH27" s="21"/>
      <c r="BI27" s="21"/>
      <c r="BJ27" s="167">
        <f t="shared" si="14"/>
        <v>2</v>
      </c>
      <c r="BK27" s="174">
        <f t="shared" si="9"/>
        <v>176.22</v>
      </c>
      <c r="BL27" s="21"/>
      <c r="BM27" s="22"/>
      <c r="BN27" s="21"/>
      <c r="BO27" s="21"/>
      <c r="BP27" s="167">
        <f t="shared" si="13"/>
        <v>2</v>
      </c>
      <c r="BQ27" s="65">
        <f t="shared" si="10"/>
        <v>176.22</v>
      </c>
      <c r="BR27" s="21"/>
      <c r="BS27" s="22"/>
      <c r="BT27" s="21"/>
      <c r="BU27" s="21"/>
      <c r="BV27" s="167">
        <f t="shared" si="11"/>
        <v>2</v>
      </c>
      <c r="BW27" s="65">
        <f t="shared" si="11"/>
        <v>176.22</v>
      </c>
      <c r="BX27" s="21"/>
      <c r="BY27" s="22"/>
      <c r="BZ27" s="21"/>
      <c r="CA27" s="21"/>
      <c r="CB27" s="167">
        <f t="shared" si="12"/>
        <v>2</v>
      </c>
      <c r="CC27" s="115">
        <f t="shared" si="12"/>
        <v>176.22</v>
      </c>
    </row>
    <row r="28" spans="1:81" ht="15.75" x14ac:dyDescent="0.25">
      <c r="A28" s="175" t="s">
        <v>438</v>
      </c>
      <c r="B28" s="175" t="s">
        <v>447</v>
      </c>
      <c r="C28" s="9" t="s">
        <v>231</v>
      </c>
      <c r="D28" s="46" t="s">
        <v>450</v>
      </c>
      <c r="E28" s="8" t="s">
        <v>7</v>
      </c>
      <c r="F28" s="167">
        <v>1</v>
      </c>
      <c r="G28" s="176">
        <v>14.48</v>
      </c>
      <c r="H28" s="21"/>
      <c r="I28" s="22"/>
      <c r="J28" s="25"/>
      <c r="K28" s="21"/>
      <c r="L28" s="21"/>
      <c r="M28" s="21"/>
      <c r="N28" s="167">
        <f t="shared" si="0"/>
        <v>1</v>
      </c>
      <c r="O28" s="65">
        <f t="shared" si="1"/>
        <v>14.48</v>
      </c>
      <c r="P28" s="21"/>
      <c r="Q28" s="22"/>
      <c r="R28" s="21"/>
      <c r="S28" s="21"/>
      <c r="T28" s="167">
        <f t="shared" si="2"/>
        <v>1</v>
      </c>
      <c r="U28" s="65">
        <f t="shared" si="2"/>
        <v>14.48</v>
      </c>
      <c r="V28" s="21"/>
      <c r="W28" s="22"/>
      <c r="X28" s="21"/>
      <c r="Y28" s="21"/>
      <c r="Z28" s="167">
        <f t="shared" si="3"/>
        <v>1</v>
      </c>
      <c r="AA28" s="65">
        <f t="shared" si="3"/>
        <v>14.48</v>
      </c>
      <c r="AB28" s="21"/>
      <c r="AC28" s="22"/>
      <c r="AD28" s="21"/>
      <c r="AE28" s="21"/>
      <c r="AF28" s="167">
        <f t="shared" si="4"/>
        <v>1</v>
      </c>
      <c r="AG28" s="65">
        <f t="shared" si="4"/>
        <v>14.48</v>
      </c>
      <c r="AH28" s="21"/>
      <c r="AI28" s="22"/>
      <c r="AJ28" s="21"/>
      <c r="AK28" s="21"/>
      <c r="AL28" s="167">
        <f t="shared" si="5"/>
        <v>1</v>
      </c>
      <c r="AM28" s="65">
        <f t="shared" si="5"/>
        <v>14.48</v>
      </c>
      <c r="AN28" s="21"/>
      <c r="AO28" s="22"/>
      <c r="AP28" s="21"/>
      <c r="AQ28" s="21"/>
      <c r="AR28" s="167">
        <f t="shared" si="6"/>
        <v>1</v>
      </c>
      <c r="AS28" s="65">
        <f t="shared" si="6"/>
        <v>14.48</v>
      </c>
      <c r="AT28" s="21"/>
      <c r="AU28" s="22"/>
      <c r="AV28" s="21"/>
      <c r="AW28" s="21"/>
      <c r="AX28" s="167">
        <f t="shared" si="7"/>
        <v>1</v>
      </c>
      <c r="AY28" s="65">
        <f t="shared" si="7"/>
        <v>14.48</v>
      </c>
      <c r="AZ28" s="21"/>
      <c r="BA28" s="22"/>
      <c r="BB28" s="21"/>
      <c r="BC28" s="21"/>
      <c r="BD28" s="167">
        <f t="shared" si="8"/>
        <v>1</v>
      </c>
      <c r="BE28" s="65">
        <f t="shared" si="8"/>
        <v>14.48</v>
      </c>
      <c r="BF28" s="21"/>
      <c r="BG28" s="22"/>
      <c r="BH28" s="21"/>
      <c r="BI28" s="21"/>
      <c r="BJ28" s="167">
        <f t="shared" si="14"/>
        <v>1</v>
      </c>
      <c r="BK28" s="174">
        <f t="shared" si="9"/>
        <v>14.48</v>
      </c>
      <c r="BL28" s="21"/>
      <c r="BM28" s="22"/>
      <c r="BN28" s="21"/>
      <c r="BO28" s="21"/>
      <c r="BP28" s="167">
        <f t="shared" si="13"/>
        <v>1</v>
      </c>
      <c r="BQ28" s="65">
        <f t="shared" si="10"/>
        <v>14.48</v>
      </c>
      <c r="BR28" s="21"/>
      <c r="BS28" s="22"/>
      <c r="BT28" s="21"/>
      <c r="BU28" s="21"/>
      <c r="BV28" s="167">
        <f t="shared" si="11"/>
        <v>1</v>
      </c>
      <c r="BW28" s="65">
        <f t="shared" si="11"/>
        <v>14.48</v>
      </c>
      <c r="BX28" s="21"/>
      <c r="BY28" s="22"/>
      <c r="BZ28" s="21"/>
      <c r="CA28" s="21"/>
      <c r="CB28" s="167">
        <f t="shared" si="12"/>
        <v>1</v>
      </c>
      <c r="CC28" s="115">
        <f t="shared" si="12"/>
        <v>14.48</v>
      </c>
    </row>
    <row r="29" spans="1:81" ht="15.75" x14ac:dyDescent="0.25">
      <c r="A29" s="175" t="s">
        <v>438</v>
      </c>
      <c r="B29" s="175" t="s">
        <v>447</v>
      </c>
      <c r="C29" s="9" t="s">
        <v>231</v>
      </c>
      <c r="D29" s="46" t="s">
        <v>450</v>
      </c>
      <c r="E29" s="8" t="s">
        <v>7</v>
      </c>
      <c r="F29" s="167">
        <v>1</v>
      </c>
      <c r="G29" s="176">
        <v>14.47</v>
      </c>
      <c r="H29" s="21"/>
      <c r="I29" s="22"/>
      <c r="J29" s="25"/>
      <c r="K29" s="21"/>
      <c r="L29" s="21"/>
      <c r="M29" s="21"/>
      <c r="N29" s="167">
        <f t="shared" si="0"/>
        <v>1</v>
      </c>
      <c r="O29" s="65">
        <f t="shared" si="1"/>
        <v>14.47</v>
      </c>
      <c r="P29" s="21"/>
      <c r="Q29" s="22"/>
      <c r="R29" s="21"/>
      <c r="S29" s="21"/>
      <c r="T29" s="167">
        <f t="shared" si="2"/>
        <v>1</v>
      </c>
      <c r="U29" s="65">
        <f t="shared" si="2"/>
        <v>14.47</v>
      </c>
      <c r="V29" s="21"/>
      <c r="W29" s="22"/>
      <c r="X29" s="21"/>
      <c r="Y29" s="21"/>
      <c r="Z29" s="167">
        <f t="shared" si="3"/>
        <v>1</v>
      </c>
      <c r="AA29" s="65">
        <f t="shared" si="3"/>
        <v>14.47</v>
      </c>
      <c r="AB29" s="21"/>
      <c r="AC29" s="22"/>
      <c r="AD29" s="21"/>
      <c r="AE29" s="21"/>
      <c r="AF29" s="167">
        <f t="shared" si="4"/>
        <v>1</v>
      </c>
      <c r="AG29" s="65">
        <f t="shared" si="4"/>
        <v>14.47</v>
      </c>
      <c r="AH29" s="21"/>
      <c r="AI29" s="22"/>
      <c r="AJ29" s="21"/>
      <c r="AK29" s="21"/>
      <c r="AL29" s="167">
        <f t="shared" si="5"/>
        <v>1</v>
      </c>
      <c r="AM29" s="65">
        <f t="shared" si="5"/>
        <v>14.47</v>
      </c>
      <c r="AN29" s="21"/>
      <c r="AO29" s="22"/>
      <c r="AP29" s="21"/>
      <c r="AQ29" s="21"/>
      <c r="AR29" s="167">
        <f t="shared" si="6"/>
        <v>1</v>
      </c>
      <c r="AS29" s="65">
        <f t="shared" si="6"/>
        <v>14.47</v>
      </c>
      <c r="AT29" s="21"/>
      <c r="AU29" s="22"/>
      <c r="AV29" s="21"/>
      <c r="AW29" s="21"/>
      <c r="AX29" s="167">
        <f t="shared" si="7"/>
        <v>1</v>
      </c>
      <c r="AY29" s="65">
        <f t="shared" si="7"/>
        <v>14.47</v>
      </c>
      <c r="AZ29" s="21"/>
      <c r="BA29" s="22"/>
      <c r="BB29" s="21"/>
      <c r="BC29" s="21"/>
      <c r="BD29" s="167">
        <f t="shared" si="8"/>
        <v>1</v>
      </c>
      <c r="BE29" s="65">
        <f t="shared" si="8"/>
        <v>14.47</v>
      </c>
      <c r="BF29" s="21"/>
      <c r="BG29" s="22"/>
      <c r="BH29" s="21"/>
      <c r="BI29" s="21"/>
      <c r="BJ29" s="167">
        <f t="shared" si="14"/>
        <v>1</v>
      </c>
      <c r="BK29" s="174">
        <f t="shared" si="9"/>
        <v>14.47</v>
      </c>
      <c r="BL29" s="21"/>
      <c r="BM29" s="22"/>
      <c r="BN29" s="21"/>
      <c r="BO29" s="21"/>
      <c r="BP29" s="167">
        <f t="shared" si="13"/>
        <v>1</v>
      </c>
      <c r="BQ29" s="65">
        <f t="shared" si="10"/>
        <v>14.47</v>
      </c>
      <c r="BR29" s="21"/>
      <c r="BS29" s="22"/>
      <c r="BT29" s="21"/>
      <c r="BU29" s="21"/>
      <c r="BV29" s="167">
        <f t="shared" si="11"/>
        <v>1</v>
      </c>
      <c r="BW29" s="65">
        <f t="shared" si="11"/>
        <v>14.47</v>
      </c>
      <c r="BX29" s="21"/>
      <c r="BY29" s="22"/>
      <c r="BZ29" s="21"/>
      <c r="CA29" s="21"/>
      <c r="CB29" s="167">
        <f t="shared" si="12"/>
        <v>1</v>
      </c>
      <c r="CC29" s="115">
        <f t="shared" si="12"/>
        <v>14.47</v>
      </c>
    </row>
    <row r="30" spans="1:81" ht="15.75" x14ac:dyDescent="0.25">
      <c r="A30" s="175" t="s">
        <v>438</v>
      </c>
      <c r="B30" s="175" t="s">
        <v>255</v>
      </c>
      <c r="C30" s="9" t="s">
        <v>231</v>
      </c>
      <c r="D30" s="46" t="s">
        <v>451</v>
      </c>
      <c r="E30" s="8" t="s">
        <v>7</v>
      </c>
      <c r="F30" s="167">
        <v>1</v>
      </c>
      <c r="G30" s="176">
        <v>4.57</v>
      </c>
      <c r="H30" s="21"/>
      <c r="I30" s="22"/>
      <c r="J30" s="25"/>
      <c r="K30" s="21"/>
      <c r="L30" s="21"/>
      <c r="M30" s="21"/>
      <c r="N30" s="167">
        <f t="shared" si="0"/>
        <v>1</v>
      </c>
      <c r="O30" s="65">
        <f t="shared" si="1"/>
        <v>4.57</v>
      </c>
      <c r="P30" s="21"/>
      <c r="Q30" s="22"/>
      <c r="R30" s="21"/>
      <c r="S30" s="21"/>
      <c r="T30" s="167">
        <f t="shared" si="2"/>
        <v>1</v>
      </c>
      <c r="U30" s="65">
        <f t="shared" si="2"/>
        <v>4.57</v>
      </c>
      <c r="V30" s="21"/>
      <c r="W30" s="22"/>
      <c r="X30" s="21"/>
      <c r="Y30" s="21"/>
      <c r="Z30" s="167">
        <f t="shared" si="3"/>
        <v>1</v>
      </c>
      <c r="AA30" s="65">
        <f t="shared" si="3"/>
        <v>4.57</v>
      </c>
      <c r="AB30" s="21"/>
      <c r="AC30" s="22"/>
      <c r="AD30" s="21"/>
      <c r="AE30" s="21"/>
      <c r="AF30" s="167">
        <f t="shared" si="4"/>
        <v>1</v>
      </c>
      <c r="AG30" s="65">
        <f t="shared" si="4"/>
        <v>4.57</v>
      </c>
      <c r="AH30" s="21"/>
      <c r="AI30" s="22"/>
      <c r="AJ30" s="21"/>
      <c r="AK30" s="21"/>
      <c r="AL30" s="167">
        <f t="shared" si="5"/>
        <v>1</v>
      </c>
      <c r="AM30" s="65">
        <f t="shared" si="5"/>
        <v>4.57</v>
      </c>
      <c r="AN30" s="21"/>
      <c r="AO30" s="22"/>
      <c r="AP30" s="21"/>
      <c r="AQ30" s="21"/>
      <c r="AR30" s="167">
        <f t="shared" si="6"/>
        <v>1</v>
      </c>
      <c r="AS30" s="65">
        <f t="shared" si="6"/>
        <v>4.57</v>
      </c>
      <c r="AT30" s="21"/>
      <c r="AU30" s="22"/>
      <c r="AV30" s="21"/>
      <c r="AW30" s="21"/>
      <c r="AX30" s="167">
        <f t="shared" si="7"/>
        <v>1</v>
      </c>
      <c r="AY30" s="65">
        <f t="shared" si="7"/>
        <v>4.57</v>
      </c>
      <c r="AZ30" s="21"/>
      <c r="BA30" s="22"/>
      <c r="BB30" s="21"/>
      <c r="BC30" s="21"/>
      <c r="BD30" s="167">
        <f t="shared" si="8"/>
        <v>1</v>
      </c>
      <c r="BE30" s="65">
        <f t="shared" si="8"/>
        <v>4.57</v>
      </c>
      <c r="BF30" s="21"/>
      <c r="BG30" s="22"/>
      <c r="BH30" s="21"/>
      <c r="BI30" s="21"/>
      <c r="BJ30" s="167">
        <f t="shared" si="14"/>
        <v>1</v>
      </c>
      <c r="BK30" s="174">
        <f t="shared" si="9"/>
        <v>4.57</v>
      </c>
      <c r="BL30" s="21"/>
      <c r="BM30" s="22"/>
      <c r="BN30" s="21"/>
      <c r="BO30" s="21"/>
      <c r="BP30" s="167">
        <f t="shared" si="13"/>
        <v>1</v>
      </c>
      <c r="BQ30" s="65">
        <f t="shared" si="10"/>
        <v>4.57</v>
      </c>
      <c r="BR30" s="21"/>
      <c r="BS30" s="22"/>
      <c r="BT30" s="21"/>
      <c r="BU30" s="21"/>
      <c r="BV30" s="167">
        <f t="shared" si="11"/>
        <v>1</v>
      </c>
      <c r="BW30" s="65">
        <f t="shared" si="11"/>
        <v>4.57</v>
      </c>
      <c r="BX30" s="21"/>
      <c r="BY30" s="22"/>
      <c r="BZ30" s="21"/>
      <c r="CA30" s="21"/>
      <c r="CB30" s="167">
        <f t="shared" si="12"/>
        <v>1</v>
      </c>
      <c r="CC30" s="115">
        <f t="shared" si="12"/>
        <v>4.57</v>
      </c>
    </row>
    <row r="31" spans="1:81" ht="15.75" x14ac:dyDescent="0.25">
      <c r="A31" s="175" t="s">
        <v>438</v>
      </c>
      <c r="B31" s="175" t="s">
        <v>255</v>
      </c>
      <c r="C31" s="9" t="s">
        <v>231</v>
      </c>
      <c r="D31" s="46" t="s">
        <v>144</v>
      </c>
      <c r="E31" s="8" t="s">
        <v>7</v>
      </c>
      <c r="F31" s="167">
        <v>1</v>
      </c>
      <c r="G31" s="176">
        <v>12.43</v>
      </c>
      <c r="H31" s="21"/>
      <c r="I31" s="22"/>
      <c r="J31" s="25"/>
      <c r="K31" s="21"/>
      <c r="L31" s="21"/>
      <c r="M31" s="21"/>
      <c r="N31" s="167">
        <f t="shared" si="0"/>
        <v>1</v>
      </c>
      <c r="O31" s="65">
        <f t="shared" si="1"/>
        <v>12.43</v>
      </c>
      <c r="P31" s="21"/>
      <c r="Q31" s="22"/>
      <c r="R31" s="21"/>
      <c r="S31" s="21"/>
      <c r="T31" s="167">
        <f t="shared" si="2"/>
        <v>1</v>
      </c>
      <c r="U31" s="65">
        <f t="shared" si="2"/>
        <v>12.43</v>
      </c>
      <c r="V31" s="21"/>
      <c r="W31" s="22"/>
      <c r="X31" s="21"/>
      <c r="Y31" s="21"/>
      <c r="Z31" s="167">
        <f t="shared" si="3"/>
        <v>1</v>
      </c>
      <c r="AA31" s="65">
        <f t="shared" si="3"/>
        <v>12.43</v>
      </c>
      <c r="AB31" s="21"/>
      <c r="AC31" s="22"/>
      <c r="AD31" s="21"/>
      <c r="AE31" s="21"/>
      <c r="AF31" s="167">
        <f t="shared" si="4"/>
        <v>1</v>
      </c>
      <c r="AG31" s="65">
        <f t="shared" si="4"/>
        <v>12.43</v>
      </c>
      <c r="AH31" s="21"/>
      <c r="AI31" s="22"/>
      <c r="AJ31" s="21"/>
      <c r="AK31" s="21"/>
      <c r="AL31" s="167">
        <f t="shared" si="5"/>
        <v>1</v>
      </c>
      <c r="AM31" s="65">
        <f t="shared" si="5"/>
        <v>12.43</v>
      </c>
      <c r="AN31" s="21"/>
      <c r="AO31" s="22"/>
      <c r="AP31" s="21"/>
      <c r="AQ31" s="21"/>
      <c r="AR31" s="167">
        <f t="shared" si="6"/>
        <v>1</v>
      </c>
      <c r="AS31" s="65">
        <f t="shared" si="6"/>
        <v>12.43</v>
      </c>
      <c r="AT31" s="21"/>
      <c r="AU31" s="22"/>
      <c r="AV31" s="21"/>
      <c r="AW31" s="21"/>
      <c r="AX31" s="167">
        <f t="shared" si="7"/>
        <v>1</v>
      </c>
      <c r="AY31" s="65">
        <f t="shared" si="7"/>
        <v>12.43</v>
      </c>
      <c r="AZ31" s="21"/>
      <c r="BA31" s="22"/>
      <c r="BB31" s="21"/>
      <c r="BC31" s="21"/>
      <c r="BD31" s="167">
        <f t="shared" si="8"/>
        <v>1</v>
      </c>
      <c r="BE31" s="65">
        <f t="shared" si="8"/>
        <v>12.43</v>
      </c>
      <c r="BF31" s="21"/>
      <c r="BG31" s="22"/>
      <c r="BH31" s="21"/>
      <c r="BI31" s="21"/>
      <c r="BJ31" s="167">
        <f t="shared" si="14"/>
        <v>1</v>
      </c>
      <c r="BK31" s="174">
        <f t="shared" si="9"/>
        <v>12.43</v>
      </c>
      <c r="BL31" s="21"/>
      <c r="BM31" s="22"/>
      <c r="BN31" s="21"/>
      <c r="BO31" s="21"/>
      <c r="BP31" s="167">
        <f t="shared" si="13"/>
        <v>1</v>
      </c>
      <c r="BQ31" s="65">
        <f t="shared" si="10"/>
        <v>12.43</v>
      </c>
      <c r="BR31" s="21"/>
      <c r="BS31" s="22"/>
      <c r="BT31" s="21"/>
      <c r="BU31" s="21"/>
      <c r="BV31" s="167">
        <f t="shared" si="11"/>
        <v>1</v>
      </c>
      <c r="BW31" s="65">
        <f t="shared" si="11"/>
        <v>12.43</v>
      </c>
      <c r="BX31" s="21"/>
      <c r="BY31" s="22"/>
      <c r="BZ31" s="21"/>
      <c r="CA31" s="21"/>
      <c r="CB31" s="167">
        <f t="shared" si="12"/>
        <v>1</v>
      </c>
      <c r="CC31" s="115">
        <f t="shared" si="12"/>
        <v>12.43</v>
      </c>
    </row>
    <row r="32" spans="1:81" ht="15.75" x14ac:dyDescent="0.25">
      <c r="A32" s="175" t="s">
        <v>438</v>
      </c>
      <c r="B32" s="175" t="s">
        <v>255</v>
      </c>
      <c r="C32" s="9" t="s">
        <v>231</v>
      </c>
      <c r="D32" s="46" t="s">
        <v>452</v>
      </c>
      <c r="E32" s="8" t="s">
        <v>7</v>
      </c>
      <c r="F32" s="167">
        <v>1</v>
      </c>
      <c r="G32" s="176">
        <v>1.1499999999999999</v>
      </c>
      <c r="H32" s="21"/>
      <c r="I32" s="22"/>
      <c r="J32" s="25"/>
      <c r="K32" s="21"/>
      <c r="L32" s="21"/>
      <c r="M32" s="21"/>
      <c r="N32" s="167">
        <f t="shared" si="0"/>
        <v>1</v>
      </c>
      <c r="O32" s="65">
        <f t="shared" si="1"/>
        <v>1.1499999999999999</v>
      </c>
      <c r="P32" s="21"/>
      <c r="Q32" s="22"/>
      <c r="R32" s="21"/>
      <c r="S32" s="21"/>
      <c r="T32" s="167">
        <f t="shared" si="2"/>
        <v>1</v>
      </c>
      <c r="U32" s="65">
        <f t="shared" si="2"/>
        <v>1.1499999999999999</v>
      </c>
      <c r="V32" s="21"/>
      <c r="W32" s="22"/>
      <c r="X32" s="21"/>
      <c r="Y32" s="21"/>
      <c r="Z32" s="167">
        <f t="shared" si="3"/>
        <v>1</v>
      </c>
      <c r="AA32" s="65">
        <f t="shared" si="3"/>
        <v>1.1499999999999999</v>
      </c>
      <c r="AB32" s="21"/>
      <c r="AC32" s="22"/>
      <c r="AD32" s="21"/>
      <c r="AE32" s="21"/>
      <c r="AF32" s="167">
        <f t="shared" si="4"/>
        <v>1</v>
      </c>
      <c r="AG32" s="65">
        <f t="shared" si="4"/>
        <v>1.1499999999999999</v>
      </c>
      <c r="AH32" s="21"/>
      <c r="AI32" s="22"/>
      <c r="AJ32" s="21"/>
      <c r="AK32" s="21"/>
      <c r="AL32" s="167">
        <f t="shared" si="5"/>
        <v>1</v>
      </c>
      <c r="AM32" s="65">
        <f t="shared" si="5"/>
        <v>1.1499999999999999</v>
      </c>
      <c r="AN32" s="21"/>
      <c r="AO32" s="22"/>
      <c r="AP32" s="21"/>
      <c r="AQ32" s="21"/>
      <c r="AR32" s="167">
        <f t="shared" si="6"/>
        <v>1</v>
      </c>
      <c r="AS32" s="65">
        <f t="shared" si="6"/>
        <v>1.1499999999999999</v>
      </c>
      <c r="AT32" s="21"/>
      <c r="AU32" s="22"/>
      <c r="AV32" s="21"/>
      <c r="AW32" s="21"/>
      <c r="AX32" s="167">
        <f t="shared" si="7"/>
        <v>1</v>
      </c>
      <c r="AY32" s="65">
        <f t="shared" si="7"/>
        <v>1.1499999999999999</v>
      </c>
      <c r="AZ32" s="21"/>
      <c r="BA32" s="22"/>
      <c r="BB32" s="21"/>
      <c r="BC32" s="21"/>
      <c r="BD32" s="167">
        <f t="shared" si="8"/>
        <v>1</v>
      </c>
      <c r="BE32" s="65">
        <f t="shared" si="8"/>
        <v>1.1499999999999999</v>
      </c>
      <c r="BF32" s="21"/>
      <c r="BG32" s="22"/>
      <c r="BH32" s="21"/>
      <c r="BI32" s="21"/>
      <c r="BJ32" s="167">
        <f t="shared" si="14"/>
        <v>1</v>
      </c>
      <c r="BK32" s="174">
        <f t="shared" si="9"/>
        <v>1.1499999999999999</v>
      </c>
      <c r="BL32" s="21"/>
      <c r="BM32" s="22"/>
      <c r="BN32" s="21"/>
      <c r="BO32" s="21"/>
      <c r="BP32" s="167">
        <f t="shared" si="13"/>
        <v>1</v>
      </c>
      <c r="BQ32" s="65">
        <f t="shared" si="10"/>
        <v>1.1499999999999999</v>
      </c>
      <c r="BR32" s="21"/>
      <c r="BS32" s="22"/>
      <c r="BT32" s="21"/>
      <c r="BU32" s="21"/>
      <c r="BV32" s="167">
        <f t="shared" si="11"/>
        <v>1</v>
      </c>
      <c r="BW32" s="65">
        <f t="shared" si="11"/>
        <v>1.1499999999999999</v>
      </c>
      <c r="BX32" s="21"/>
      <c r="BY32" s="22"/>
      <c r="BZ32" s="21"/>
      <c r="CA32" s="21"/>
      <c r="CB32" s="167">
        <f t="shared" si="12"/>
        <v>1</v>
      </c>
      <c r="CC32" s="115">
        <f t="shared" si="12"/>
        <v>1.1499999999999999</v>
      </c>
    </row>
    <row r="33" spans="1:81" ht="15.75" x14ac:dyDescent="0.25">
      <c r="A33" s="175" t="s">
        <v>438</v>
      </c>
      <c r="B33" s="175" t="s">
        <v>453</v>
      </c>
      <c r="C33" s="9" t="s">
        <v>231</v>
      </c>
      <c r="D33" s="46" t="s">
        <v>454</v>
      </c>
      <c r="E33" s="8" t="s">
        <v>7</v>
      </c>
      <c r="F33" s="167">
        <v>1</v>
      </c>
      <c r="G33" s="176">
        <v>28.9</v>
      </c>
      <c r="H33" s="21"/>
      <c r="I33" s="22"/>
      <c r="J33" s="25"/>
      <c r="K33" s="21"/>
      <c r="L33" s="21"/>
      <c r="M33" s="21"/>
      <c r="N33" s="167">
        <f t="shared" si="0"/>
        <v>1</v>
      </c>
      <c r="O33" s="65">
        <f t="shared" si="1"/>
        <v>28.9</v>
      </c>
      <c r="P33" s="21"/>
      <c r="Q33" s="22"/>
      <c r="R33" s="21"/>
      <c r="S33" s="21"/>
      <c r="T33" s="167">
        <f t="shared" si="2"/>
        <v>1</v>
      </c>
      <c r="U33" s="65">
        <f t="shared" si="2"/>
        <v>28.9</v>
      </c>
      <c r="V33" s="21"/>
      <c r="W33" s="22"/>
      <c r="X33" s="21"/>
      <c r="Y33" s="21"/>
      <c r="Z33" s="167">
        <f t="shared" si="3"/>
        <v>1</v>
      </c>
      <c r="AA33" s="65">
        <f t="shared" si="3"/>
        <v>28.9</v>
      </c>
      <c r="AB33" s="21"/>
      <c r="AC33" s="22"/>
      <c r="AD33" s="21"/>
      <c r="AE33" s="21"/>
      <c r="AF33" s="167">
        <f t="shared" si="4"/>
        <v>1</v>
      </c>
      <c r="AG33" s="65">
        <f t="shared" si="4"/>
        <v>28.9</v>
      </c>
      <c r="AH33" s="21"/>
      <c r="AI33" s="22"/>
      <c r="AJ33" s="21"/>
      <c r="AK33" s="21"/>
      <c r="AL33" s="167">
        <f t="shared" si="5"/>
        <v>1</v>
      </c>
      <c r="AM33" s="65">
        <f t="shared" si="5"/>
        <v>28.9</v>
      </c>
      <c r="AN33" s="21"/>
      <c r="AO33" s="22"/>
      <c r="AP33" s="21"/>
      <c r="AQ33" s="21"/>
      <c r="AR33" s="167">
        <f t="shared" si="6"/>
        <v>1</v>
      </c>
      <c r="AS33" s="65">
        <f t="shared" si="6"/>
        <v>28.9</v>
      </c>
      <c r="AT33" s="21"/>
      <c r="AU33" s="22"/>
      <c r="AV33" s="21"/>
      <c r="AW33" s="21"/>
      <c r="AX33" s="167">
        <f t="shared" si="7"/>
        <v>1</v>
      </c>
      <c r="AY33" s="65">
        <f t="shared" si="7"/>
        <v>28.9</v>
      </c>
      <c r="AZ33" s="21"/>
      <c r="BA33" s="22"/>
      <c r="BB33" s="21"/>
      <c r="BC33" s="21"/>
      <c r="BD33" s="167">
        <f t="shared" si="8"/>
        <v>1</v>
      </c>
      <c r="BE33" s="65">
        <f t="shared" si="8"/>
        <v>28.9</v>
      </c>
      <c r="BF33" s="21"/>
      <c r="BG33" s="22"/>
      <c r="BH33" s="21"/>
      <c r="BI33" s="21"/>
      <c r="BJ33" s="167">
        <f t="shared" si="14"/>
        <v>1</v>
      </c>
      <c r="BK33" s="174">
        <f t="shared" si="9"/>
        <v>28.9</v>
      </c>
      <c r="BL33" s="21"/>
      <c r="BM33" s="22"/>
      <c r="BN33" s="21"/>
      <c r="BO33" s="21"/>
      <c r="BP33" s="167">
        <f t="shared" si="13"/>
        <v>1</v>
      </c>
      <c r="BQ33" s="65">
        <f t="shared" si="10"/>
        <v>28.9</v>
      </c>
      <c r="BR33" s="21"/>
      <c r="BS33" s="22"/>
      <c r="BT33" s="21"/>
      <c r="BU33" s="21"/>
      <c r="BV33" s="167">
        <f t="shared" si="11"/>
        <v>1</v>
      </c>
      <c r="BW33" s="65">
        <f t="shared" si="11"/>
        <v>28.9</v>
      </c>
      <c r="BX33" s="21"/>
      <c r="BY33" s="22"/>
      <c r="BZ33" s="21"/>
      <c r="CA33" s="21"/>
      <c r="CB33" s="167">
        <f t="shared" si="12"/>
        <v>1</v>
      </c>
      <c r="CC33" s="115">
        <f t="shared" si="12"/>
        <v>28.9</v>
      </c>
    </row>
    <row r="34" spans="1:81" ht="15.75" x14ac:dyDescent="0.25">
      <c r="A34" s="175" t="s">
        <v>438</v>
      </c>
      <c r="B34" s="175" t="s">
        <v>254</v>
      </c>
      <c r="C34" s="9" t="s">
        <v>231</v>
      </c>
      <c r="D34" s="46" t="s">
        <v>214</v>
      </c>
      <c r="E34" s="8" t="s">
        <v>7</v>
      </c>
      <c r="F34" s="167">
        <v>1</v>
      </c>
      <c r="G34" s="176">
        <v>40.96</v>
      </c>
      <c r="H34" s="21"/>
      <c r="I34" s="22"/>
      <c r="J34" s="25"/>
      <c r="K34" s="21"/>
      <c r="L34" s="21"/>
      <c r="M34" s="21"/>
      <c r="N34" s="167">
        <f t="shared" si="0"/>
        <v>1</v>
      </c>
      <c r="O34" s="65">
        <f t="shared" si="1"/>
        <v>40.96</v>
      </c>
      <c r="P34" s="21"/>
      <c r="Q34" s="22"/>
      <c r="R34" s="21"/>
      <c r="S34" s="21"/>
      <c r="T34" s="167">
        <f t="shared" si="2"/>
        <v>1</v>
      </c>
      <c r="U34" s="65">
        <f t="shared" si="2"/>
        <v>40.96</v>
      </c>
      <c r="V34" s="21"/>
      <c r="W34" s="22"/>
      <c r="X34" s="21"/>
      <c r="Y34" s="21"/>
      <c r="Z34" s="167">
        <f t="shared" si="3"/>
        <v>1</v>
      </c>
      <c r="AA34" s="65">
        <f t="shared" si="3"/>
        <v>40.96</v>
      </c>
      <c r="AB34" s="21"/>
      <c r="AC34" s="22"/>
      <c r="AD34" s="21"/>
      <c r="AE34" s="21"/>
      <c r="AF34" s="167">
        <f t="shared" si="4"/>
        <v>1</v>
      </c>
      <c r="AG34" s="65">
        <f t="shared" si="4"/>
        <v>40.96</v>
      </c>
      <c r="AH34" s="21"/>
      <c r="AI34" s="22"/>
      <c r="AJ34" s="21"/>
      <c r="AK34" s="21"/>
      <c r="AL34" s="167">
        <f t="shared" si="5"/>
        <v>1</v>
      </c>
      <c r="AM34" s="65">
        <f t="shared" si="5"/>
        <v>40.96</v>
      </c>
      <c r="AN34" s="21"/>
      <c r="AO34" s="22"/>
      <c r="AP34" s="21"/>
      <c r="AQ34" s="21"/>
      <c r="AR34" s="167">
        <f t="shared" si="6"/>
        <v>1</v>
      </c>
      <c r="AS34" s="65">
        <f t="shared" si="6"/>
        <v>40.96</v>
      </c>
      <c r="AT34" s="21"/>
      <c r="AU34" s="22"/>
      <c r="AV34" s="21"/>
      <c r="AW34" s="21"/>
      <c r="AX34" s="167">
        <f t="shared" si="7"/>
        <v>1</v>
      </c>
      <c r="AY34" s="65">
        <f t="shared" si="7"/>
        <v>40.96</v>
      </c>
      <c r="AZ34" s="21"/>
      <c r="BA34" s="22"/>
      <c r="BB34" s="21"/>
      <c r="BC34" s="21"/>
      <c r="BD34" s="167">
        <f t="shared" si="8"/>
        <v>1</v>
      </c>
      <c r="BE34" s="65">
        <f t="shared" si="8"/>
        <v>40.96</v>
      </c>
      <c r="BF34" s="21"/>
      <c r="BG34" s="22"/>
      <c r="BH34" s="21"/>
      <c r="BI34" s="21"/>
      <c r="BJ34" s="167">
        <f t="shared" si="14"/>
        <v>1</v>
      </c>
      <c r="BK34" s="174">
        <f t="shared" si="9"/>
        <v>40.96</v>
      </c>
      <c r="BL34" s="21"/>
      <c r="BM34" s="22"/>
      <c r="BN34" s="21"/>
      <c r="BO34" s="21"/>
      <c r="BP34" s="167">
        <f t="shared" si="13"/>
        <v>1</v>
      </c>
      <c r="BQ34" s="65">
        <f t="shared" si="10"/>
        <v>40.96</v>
      </c>
      <c r="BR34" s="21"/>
      <c r="BS34" s="22"/>
      <c r="BT34" s="21"/>
      <c r="BU34" s="21"/>
      <c r="BV34" s="167">
        <f t="shared" si="11"/>
        <v>1</v>
      </c>
      <c r="BW34" s="65">
        <f t="shared" si="11"/>
        <v>40.96</v>
      </c>
      <c r="BX34" s="21"/>
      <c r="BY34" s="22"/>
      <c r="BZ34" s="21"/>
      <c r="CA34" s="21"/>
      <c r="CB34" s="167">
        <f t="shared" si="12"/>
        <v>1</v>
      </c>
      <c r="CC34" s="115">
        <f t="shared" si="12"/>
        <v>40.96</v>
      </c>
    </row>
    <row r="35" spans="1:81" ht="15.75" x14ac:dyDescent="0.25">
      <c r="A35" s="175" t="s">
        <v>438</v>
      </c>
      <c r="B35" s="175" t="s">
        <v>255</v>
      </c>
      <c r="C35" s="9" t="s">
        <v>231</v>
      </c>
      <c r="D35" s="46" t="s">
        <v>214</v>
      </c>
      <c r="E35" s="8" t="s">
        <v>7</v>
      </c>
      <c r="F35" s="167">
        <v>1</v>
      </c>
      <c r="G35" s="176">
        <v>40.99</v>
      </c>
      <c r="H35" s="21"/>
      <c r="I35" s="22"/>
      <c r="J35" s="25"/>
      <c r="K35" s="21"/>
      <c r="L35" s="21"/>
      <c r="M35" s="21"/>
      <c r="N35" s="167">
        <f t="shared" si="0"/>
        <v>1</v>
      </c>
      <c r="O35" s="65">
        <f t="shared" si="1"/>
        <v>40.99</v>
      </c>
      <c r="P35" s="21"/>
      <c r="Q35" s="22"/>
      <c r="R35" s="21"/>
      <c r="S35" s="21"/>
      <c r="T35" s="167">
        <f t="shared" si="2"/>
        <v>1</v>
      </c>
      <c r="U35" s="65">
        <f t="shared" si="2"/>
        <v>40.99</v>
      </c>
      <c r="V35" s="21"/>
      <c r="W35" s="22"/>
      <c r="X35" s="21"/>
      <c r="Y35" s="21"/>
      <c r="Z35" s="167">
        <f t="shared" si="3"/>
        <v>1</v>
      </c>
      <c r="AA35" s="65">
        <f t="shared" si="3"/>
        <v>40.99</v>
      </c>
      <c r="AB35" s="21"/>
      <c r="AC35" s="22"/>
      <c r="AD35" s="21"/>
      <c r="AE35" s="21"/>
      <c r="AF35" s="167">
        <f t="shared" si="4"/>
        <v>1</v>
      </c>
      <c r="AG35" s="65">
        <f t="shared" si="4"/>
        <v>40.99</v>
      </c>
      <c r="AH35" s="21"/>
      <c r="AI35" s="22"/>
      <c r="AJ35" s="21"/>
      <c r="AK35" s="21"/>
      <c r="AL35" s="167">
        <f t="shared" si="5"/>
        <v>1</v>
      </c>
      <c r="AM35" s="65">
        <f t="shared" si="5"/>
        <v>40.99</v>
      </c>
      <c r="AN35" s="21"/>
      <c r="AO35" s="22"/>
      <c r="AP35" s="21"/>
      <c r="AQ35" s="21"/>
      <c r="AR35" s="167">
        <f t="shared" si="6"/>
        <v>1</v>
      </c>
      <c r="AS35" s="65">
        <f t="shared" si="6"/>
        <v>40.99</v>
      </c>
      <c r="AT35" s="21"/>
      <c r="AU35" s="22"/>
      <c r="AV35" s="21"/>
      <c r="AW35" s="21"/>
      <c r="AX35" s="167">
        <f t="shared" si="7"/>
        <v>1</v>
      </c>
      <c r="AY35" s="65">
        <f t="shared" si="7"/>
        <v>40.99</v>
      </c>
      <c r="AZ35" s="21"/>
      <c r="BA35" s="22"/>
      <c r="BB35" s="21"/>
      <c r="BC35" s="21"/>
      <c r="BD35" s="167">
        <f t="shared" si="8"/>
        <v>1</v>
      </c>
      <c r="BE35" s="65">
        <f t="shared" si="8"/>
        <v>40.99</v>
      </c>
      <c r="BF35" s="21"/>
      <c r="BG35" s="22"/>
      <c r="BH35" s="21"/>
      <c r="BI35" s="21"/>
      <c r="BJ35" s="167">
        <f t="shared" si="14"/>
        <v>1</v>
      </c>
      <c r="BK35" s="174">
        <f t="shared" si="9"/>
        <v>40.99</v>
      </c>
      <c r="BL35" s="21"/>
      <c r="BM35" s="22"/>
      <c r="BN35" s="21"/>
      <c r="BO35" s="21"/>
      <c r="BP35" s="167">
        <f t="shared" si="13"/>
        <v>1</v>
      </c>
      <c r="BQ35" s="65">
        <f t="shared" si="10"/>
        <v>40.99</v>
      </c>
      <c r="BR35" s="21"/>
      <c r="BS35" s="22"/>
      <c r="BT35" s="21"/>
      <c r="BU35" s="21"/>
      <c r="BV35" s="167">
        <f t="shared" si="11"/>
        <v>1</v>
      </c>
      <c r="BW35" s="65">
        <f t="shared" si="11"/>
        <v>40.99</v>
      </c>
      <c r="BX35" s="21"/>
      <c r="BY35" s="22"/>
      <c r="BZ35" s="21"/>
      <c r="CA35" s="21"/>
      <c r="CB35" s="167">
        <f t="shared" si="12"/>
        <v>1</v>
      </c>
      <c r="CC35" s="115">
        <f t="shared" si="12"/>
        <v>40.99</v>
      </c>
    </row>
    <row r="36" spans="1:81" ht="15.75" x14ac:dyDescent="0.25">
      <c r="A36" s="175" t="s">
        <v>438</v>
      </c>
      <c r="B36" s="175" t="s">
        <v>255</v>
      </c>
      <c r="C36" s="9" t="s">
        <v>231</v>
      </c>
      <c r="D36" s="46" t="s">
        <v>92</v>
      </c>
      <c r="E36" s="8" t="s">
        <v>7</v>
      </c>
      <c r="F36" s="167">
        <v>2</v>
      </c>
      <c r="G36" s="176">
        <v>38.04</v>
      </c>
      <c r="H36" s="21"/>
      <c r="I36" s="22"/>
      <c r="J36" s="25"/>
      <c r="K36" s="21"/>
      <c r="L36" s="21"/>
      <c r="M36" s="21"/>
      <c r="N36" s="167">
        <f t="shared" si="0"/>
        <v>2</v>
      </c>
      <c r="O36" s="65">
        <f t="shared" si="1"/>
        <v>38.04</v>
      </c>
      <c r="P36" s="21"/>
      <c r="Q36" s="22"/>
      <c r="R36" s="21"/>
      <c r="S36" s="21"/>
      <c r="T36" s="167">
        <f t="shared" si="2"/>
        <v>2</v>
      </c>
      <c r="U36" s="65">
        <f t="shared" si="2"/>
        <v>38.04</v>
      </c>
      <c r="V36" s="21"/>
      <c r="W36" s="22"/>
      <c r="X36" s="21"/>
      <c r="Y36" s="21"/>
      <c r="Z36" s="167">
        <f t="shared" si="3"/>
        <v>2</v>
      </c>
      <c r="AA36" s="65">
        <f t="shared" si="3"/>
        <v>38.04</v>
      </c>
      <c r="AB36" s="21"/>
      <c r="AC36" s="22"/>
      <c r="AD36" s="21"/>
      <c r="AE36" s="21"/>
      <c r="AF36" s="167">
        <f t="shared" si="4"/>
        <v>2</v>
      </c>
      <c r="AG36" s="65">
        <f t="shared" si="4"/>
        <v>38.04</v>
      </c>
      <c r="AH36" s="21"/>
      <c r="AI36" s="22"/>
      <c r="AJ36" s="21"/>
      <c r="AK36" s="21"/>
      <c r="AL36" s="167">
        <f t="shared" si="5"/>
        <v>2</v>
      </c>
      <c r="AM36" s="65">
        <f t="shared" si="5"/>
        <v>38.04</v>
      </c>
      <c r="AN36" s="21"/>
      <c r="AO36" s="22"/>
      <c r="AP36" s="21"/>
      <c r="AQ36" s="21"/>
      <c r="AR36" s="167">
        <f t="shared" si="6"/>
        <v>2</v>
      </c>
      <c r="AS36" s="65">
        <f t="shared" si="6"/>
        <v>38.04</v>
      </c>
      <c r="AT36" s="21"/>
      <c r="AU36" s="22"/>
      <c r="AV36" s="21"/>
      <c r="AW36" s="21"/>
      <c r="AX36" s="167">
        <f t="shared" si="7"/>
        <v>2</v>
      </c>
      <c r="AY36" s="65">
        <f t="shared" si="7"/>
        <v>38.04</v>
      </c>
      <c r="AZ36" s="21"/>
      <c r="BA36" s="22"/>
      <c r="BB36" s="21"/>
      <c r="BC36" s="21"/>
      <c r="BD36" s="167">
        <f t="shared" si="8"/>
        <v>2</v>
      </c>
      <c r="BE36" s="65">
        <f t="shared" si="8"/>
        <v>38.04</v>
      </c>
      <c r="BF36" s="21"/>
      <c r="BG36" s="22"/>
      <c r="BH36" s="21"/>
      <c r="BI36" s="21"/>
      <c r="BJ36" s="167">
        <f t="shared" si="14"/>
        <v>2</v>
      </c>
      <c r="BK36" s="174">
        <f t="shared" si="9"/>
        <v>38.04</v>
      </c>
      <c r="BL36" s="21"/>
      <c r="BM36" s="22"/>
      <c r="BN36" s="21"/>
      <c r="BO36" s="21"/>
      <c r="BP36" s="167">
        <f t="shared" si="13"/>
        <v>2</v>
      </c>
      <c r="BQ36" s="65">
        <f t="shared" si="10"/>
        <v>38.04</v>
      </c>
      <c r="BR36" s="21"/>
      <c r="BS36" s="22"/>
      <c r="BT36" s="21"/>
      <c r="BU36" s="21"/>
      <c r="BV36" s="167">
        <f t="shared" si="11"/>
        <v>2</v>
      </c>
      <c r="BW36" s="65">
        <f t="shared" si="11"/>
        <v>38.04</v>
      </c>
      <c r="BX36" s="21"/>
      <c r="BY36" s="22"/>
      <c r="BZ36" s="21"/>
      <c r="CA36" s="21"/>
      <c r="CB36" s="167">
        <f t="shared" si="12"/>
        <v>2</v>
      </c>
      <c r="CC36" s="115">
        <f t="shared" si="12"/>
        <v>38.04</v>
      </c>
    </row>
    <row r="37" spans="1:81" ht="15.75" x14ac:dyDescent="0.25">
      <c r="A37" s="175" t="s">
        <v>438</v>
      </c>
      <c r="B37" s="175" t="s">
        <v>453</v>
      </c>
      <c r="C37" s="9" t="s">
        <v>231</v>
      </c>
      <c r="D37" s="46" t="s">
        <v>141</v>
      </c>
      <c r="E37" s="8" t="s">
        <v>7</v>
      </c>
      <c r="F37" s="167">
        <v>3</v>
      </c>
      <c r="G37" s="176">
        <v>24.93</v>
      </c>
      <c r="H37" s="21"/>
      <c r="I37" s="22"/>
      <c r="J37" s="25"/>
      <c r="K37" s="21"/>
      <c r="L37" s="21"/>
      <c r="M37" s="21"/>
      <c r="N37" s="167">
        <f t="shared" si="0"/>
        <v>3</v>
      </c>
      <c r="O37" s="65">
        <f t="shared" si="1"/>
        <v>24.93</v>
      </c>
      <c r="P37" s="21"/>
      <c r="Q37" s="22"/>
      <c r="R37" s="21"/>
      <c r="S37" s="21"/>
      <c r="T37" s="167">
        <f t="shared" si="2"/>
        <v>3</v>
      </c>
      <c r="U37" s="65">
        <f t="shared" si="2"/>
        <v>24.93</v>
      </c>
      <c r="V37" s="21"/>
      <c r="W37" s="22"/>
      <c r="X37" s="21"/>
      <c r="Y37" s="21"/>
      <c r="Z37" s="167">
        <f t="shared" si="3"/>
        <v>3</v>
      </c>
      <c r="AA37" s="65">
        <f t="shared" si="3"/>
        <v>24.93</v>
      </c>
      <c r="AB37" s="21"/>
      <c r="AC37" s="22"/>
      <c r="AD37" s="21"/>
      <c r="AE37" s="21"/>
      <c r="AF37" s="167">
        <f t="shared" si="4"/>
        <v>3</v>
      </c>
      <c r="AG37" s="65">
        <f t="shared" si="4"/>
        <v>24.93</v>
      </c>
      <c r="AH37" s="21"/>
      <c r="AI37" s="22"/>
      <c r="AJ37" s="21"/>
      <c r="AK37" s="21"/>
      <c r="AL37" s="167">
        <f t="shared" si="5"/>
        <v>3</v>
      </c>
      <c r="AM37" s="65">
        <f t="shared" si="5"/>
        <v>24.93</v>
      </c>
      <c r="AN37" s="21"/>
      <c r="AO37" s="22"/>
      <c r="AP37" s="21"/>
      <c r="AQ37" s="21"/>
      <c r="AR37" s="167">
        <f t="shared" si="6"/>
        <v>3</v>
      </c>
      <c r="AS37" s="65">
        <f t="shared" si="6"/>
        <v>24.93</v>
      </c>
      <c r="AT37" s="21"/>
      <c r="AU37" s="22"/>
      <c r="AV37" s="21"/>
      <c r="AW37" s="21"/>
      <c r="AX37" s="167">
        <f t="shared" si="7"/>
        <v>3</v>
      </c>
      <c r="AY37" s="65">
        <f t="shared" si="7"/>
        <v>24.93</v>
      </c>
      <c r="AZ37" s="21"/>
      <c r="BA37" s="22"/>
      <c r="BB37" s="21"/>
      <c r="BC37" s="21"/>
      <c r="BD37" s="167">
        <f t="shared" si="8"/>
        <v>3</v>
      </c>
      <c r="BE37" s="65">
        <f t="shared" si="8"/>
        <v>24.93</v>
      </c>
      <c r="BF37" s="21"/>
      <c r="BG37" s="22"/>
      <c r="BH37" s="21"/>
      <c r="BI37" s="21"/>
      <c r="BJ37" s="167">
        <f t="shared" si="14"/>
        <v>3</v>
      </c>
      <c r="BK37" s="174">
        <f t="shared" si="9"/>
        <v>24.93</v>
      </c>
      <c r="BL37" s="21"/>
      <c r="BM37" s="22"/>
      <c r="BN37" s="21"/>
      <c r="BO37" s="21"/>
      <c r="BP37" s="167">
        <f t="shared" si="13"/>
        <v>3</v>
      </c>
      <c r="BQ37" s="65">
        <f t="shared" si="10"/>
        <v>24.93</v>
      </c>
      <c r="BR37" s="21"/>
      <c r="BS37" s="22"/>
      <c r="BT37" s="21"/>
      <c r="BU37" s="21"/>
      <c r="BV37" s="167">
        <f t="shared" si="11"/>
        <v>3</v>
      </c>
      <c r="BW37" s="65">
        <f t="shared" si="11"/>
        <v>24.93</v>
      </c>
      <c r="BX37" s="21"/>
      <c r="BY37" s="22"/>
      <c r="BZ37" s="21"/>
      <c r="CA37" s="21"/>
      <c r="CB37" s="167">
        <f t="shared" si="12"/>
        <v>3</v>
      </c>
      <c r="CC37" s="115">
        <f t="shared" si="12"/>
        <v>24.93</v>
      </c>
    </row>
    <row r="38" spans="1:81" ht="15.75" x14ac:dyDescent="0.25">
      <c r="A38" s="175" t="s">
        <v>438</v>
      </c>
      <c r="B38" s="175" t="s">
        <v>255</v>
      </c>
      <c r="C38" s="9" t="s">
        <v>231</v>
      </c>
      <c r="D38" s="46" t="s">
        <v>157</v>
      </c>
      <c r="E38" s="8" t="s">
        <v>7</v>
      </c>
      <c r="F38" s="167">
        <v>1</v>
      </c>
      <c r="G38" s="176">
        <v>16.54</v>
      </c>
      <c r="H38" s="21"/>
      <c r="I38" s="22"/>
      <c r="J38" s="25"/>
      <c r="K38" s="21"/>
      <c r="L38" s="21"/>
      <c r="M38" s="21"/>
      <c r="N38" s="167">
        <f t="shared" si="0"/>
        <v>1</v>
      </c>
      <c r="O38" s="65">
        <f t="shared" si="1"/>
        <v>16.54</v>
      </c>
      <c r="P38" s="21"/>
      <c r="Q38" s="22"/>
      <c r="R38" s="21"/>
      <c r="S38" s="21"/>
      <c r="T38" s="167">
        <f t="shared" si="2"/>
        <v>1</v>
      </c>
      <c r="U38" s="65">
        <f t="shared" si="2"/>
        <v>16.54</v>
      </c>
      <c r="V38" s="21"/>
      <c r="W38" s="22"/>
      <c r="X38" s="21"/>
      <c r="Y38" s="21"/>
      <c r="Z38" s="167">
        <f t="shared" si="3"/>
        <v>1</v>
      </c>
      <c r="AA38" s="65">
        <f t="shared" si="3"/>
        <v>16.54</v>
      </c>
      <c r="AB38" s="21"/>
      <c r="AC38" s="22"/>
      <c r="AD38" s="21"/>
      <c r="AE38" s="21"/>
      <c r="AF38" s="167">
        <f t="shared" si="4"/>
        <v>1</v>
      </c>
      <c r="AG38" s="65">
        <f t="shared" si="4"/>
        <v>16.54</v>
      </c>
      <c r="AH38" s="21"/>
      <c r="AI38" s="22"/>
      <c r="AJ38" s="21"/>
      <c r="AK38" s="21"/>
      <c r="AL38" s="167">
        <f t="shared" si="5"/>
        <v>1</v>
      </c>
      <c r="AM38" s="65">
        <f t="shared" si="5"/>
        <v>16.54</v>
      </c>
      <c r="AN38" s="21"/>
      <c r="AO38" s="22"/>
      <c r="AP38" s="21"/>
      <c r="AQ38" s="21"/>
      <c r="AR38" s="167">
        <f t="shared" si="6"/>
        <v>1</v>
      </c>
      <c r="AS38" s="65">
        <f t="shared" si="6"/>
        <v>16.54</v>
      </c>
      <c r="AT38" s="21"/>
      <c r="AU38" s="22"/>
      <c r="AV38" s="21"/>
      <c r="AW38" s="21"/>
      <c r="AX38" s="167">
        <f t="shared" si="7"/>
        <v>1</v>
      </c>
      <c r="AY38" s="65">
        <f t="shared" si="7"/>
        <v>16.54</v>
      </c>
      <c r="AZ38" s="21"/>
      <c r="BA38" s="22"/>
      <c r="BB38" s="21"/>
      <c r="BC38" s="21"/>
      <c r="BD38" s="167">
        <f t="shared" si="8"/>
        <v>1</v>
      </c>
      <c r="BE38" s="65">
        <f t="shared" si="8"/>
        <v>16.54</v>
      </c>
      <c r="BF38" s="21"/>
      <c r="BG38" s="22"/>
      <c r="BH38" s="21"/>
      <c r="BI38" s="21"/>
      <c r="BJ38" s="167">
        <f t="shared" si="14"/>
        <v>1</v>
      </c>
      <c r="BK38" s="174">
        <f t="shared" si="9"/>
        <v>16.54</v>
      </c>
      <c r="BL38" s="21"/>
      <c r="BM38" s="22"/>
      <c r="BN38" s="21"/>
      <c r="BO38" s="21"/>
      <c r="BP38" s="167">
        <f t="shared" si="13"/>
        <v>1</v>
      </c>
      <c r="BQ38" s="65">
        <f t="shared" si="10"/>
        <v>16.54</v>
      </c>
      <c r="BR38" s="21"/>
      <c r="BS38" s="22"/>
      <c r="BT38" s="21"/>
      <c r="BU38" s="21"/>
      <c r="BV38" s="167">
        <f t="shared" si="11"/>
        <v>1</v>
      </c>
      <c r="BW38" s="65">
        <f t="shared" si="11"/>
        <v>16.54</v>
      </c>
      <c r="BX38" s="21"/>
      <c r="BY38" s="22"/>
      <c r="BZ38" s="21"/>
      <c r="CA38" s="21"/>
      <c r="CB38" s="167">
        <f t="shared" si="12"/>
        <v>1</v>
      </c>
      <c r="CC38" s="115">
        <f t="shared" si="12"/>
        <v>16.54</v>
      </c>
    </row>
    <row r="39" spans="1:81" ht="15.75" x14ac:dyDescent="0.25">
      <c r="A39" s="175" t="s">
        <v>438</v>
      </c>
      <c r="B39" s="175" t="s">
        <v>257</v>
      </c>
      <c r="C39" s="9" t="s">
        <v>231</v>
      </c>
      <c r="D39" s="46" t="s">
        <v>95</v>
      </c>
      <c r="E39" s="8" t="s">
        <v>7</v>
      </c>
      <c r="F39" s="167">
        <v>1</v>
      </c>
      <c r="G39" s="176">
        <v>28.36</v>
      </c>
      <c r="H39" s="21"/>
      <c r="I39" s="22"/>
      <c r="J39" s="25"/>
      <c r="K39" s="21"/>
      <c r="L39" s="21"/>
      <c r="M39" s="21"/>
      <c r="N39" s="167">
        <f t="shared" si="0"/>
        <v>1</v>
      </c>
      <c r="O39" s="65">
        <f t="shared" si="1"/>
        <v>28.36</v>
      </c>
      <c r="P39" s="21"/>
      <c r="Q39" s="22"/>
      <c r="R39" s="21"/>
      <c r="S39" s="21"/>
      <c r="T39" s="167">
        <f t="shared" si="2"/>
        <v>1</v>
      </c>
      <c r="U39" s="65">
        <f t="shared" si="2"/>
        <v>28.36</v>
      </c>
      <c r="V39" s="21"/>
      <c r="W39" s="22"/>
      <c r="X39" s="21"/>
      <c r="Y39" s="21"/>
      <c r="Z39" s="167">
        <f t="shared" si="3"/>
        <v>1</v>
      </c>
      <c r="AA39" s="65">
        <f t="shared" si="3"/>
        <v>28.36</v>
      </c>
      <c r="AB39" s="21"/>
      <c r="AC39" s="22"/>
      <c r="AD39" s="21"/>
      <c r="AE39" s="21"/>
      <c r="AF39" s="167">
        <f t="shared" si="4"/>
        <v>1</v>
      </c>
      <c r="AG39" s="65">
        <f t="shared" si="4"/>
        <v>28.36</v>
      </c>
      <c r="AH39" s="21"/>
      <c r="AI39" s="22"/>
      <c r="AJ39" s="21"/>
      <c r="AK39" s="21"/>
      <c r="AL39" s="167">
        <f t="shared" si="5"/>
        <v>1</v>
      </c>
      <c r="AM39" s="65">
        <f t="shared" si="5"/>
        <v>28.36</v>
      </c>
      <c r="AN39" s="21"/>
      <c r="AO39" s="22"/>
      <c r="AP39" s="21"/>
      <c r="AQ39" s="21"/>
      <c r="AR39" s="167">
        <f t="shared" si="6"/>
        <v>1</v>
      </c>
      <c r="AS39" s="65">
        <f t="shared" si="6"/>
        <v>28.36</v>
      </c>
      <c r="AT39" s="21"/>
      <c r="AU39" s="22"/>
      <c r="AV39" s="21"/>
      <c r="AW39" s="21"/>
      <c r="AX39" s="167">
        <f t="shared" si="7"/>
        <v>1</v>
      </c>
      <c r="AY39" s="65">
        <f t="shared" si="7"/>
        <v>28.36</v>
      </c>
      <c r="AZ39" s="21"/>
      <c r="BA39" s="22"/>
      <c r="BB39" s="21"/>
      <c r="BC39" s="21"/>
      <c r="BD39" s="167">
        <f t="shared" si="8"/>
        <v>1</v>
      </c>
      <c r="BE39" s="65">
        <f t="shared" si="8"/>
        <v>28.36</v>
      </c>
      <c r="BF39" s="21"/>
      <c r="BG39" s="22"/>
      <c r="BH39" s="21"/>
      <c r="BI39" s="21"/>
      <c r="BJ39" s="167">
        <f t="shared" si="14"/>
        <v>1</v>
      </c>
      <c r="BK39" s="174">
        <f t="shared" si="9"/>
        <v>28.36</v>
      </c>
      <c r="BL39" s="21"/>
      <c r="BM39" s="22"/>
      <c r="BN39" s="21"/>
      <c r="BO39" s="21"/>
      <c r="BP39" s="167">
        <f t="shared" si="13"/>
        <v>1</v>
      </c>
      <c r="BQ39" s="65">
        <f t="shared" si="10"/>
        <v>28.36</v>
      </c>
      <c r="BR39" s="21"/>
      <c r="BS39" s="22"/>
      <c r="BT39" s="21"/>
      <c r="BU39" s="21"/>
      <c r="BV39" s="167">
        <f t="shared" si="11"/>
        <v>1</v>
      </c>
      <c r="BW39" s="65">
        <f t="shared" si="11"/>
        <v>28.36</v>
      </c>
      <c r="BX39" s="21"/>
      <c r="BY39" s="22"/>
      <c r="BZ39" s="21"/>
      <c r="CA39" s="21"/>
      <c r="CB39" s="167">
        <f t="shared" si="12"/>
        <v>1</v>
      </c>
      <c r="CC39" s="115">
        <f t="shared" si="12"/>
        <v>28.36</v>
      </c>
    </row>
    <row r="40" spans="1:81" ht="15.75" x14ac:dyDescent="0.25">
      <c r="A40" s="175" t="s">
        <v>438</v>
      </c>
      <c r="B40" s="175" t="s">
        <v>453</v>
      </c>
      <c r="C40" s="9" t="s">
        <v>231</v>
      </c>
      <c r="D40" s="46" t="s">
        <v>455</v>
      </c>
      <c r="E40" s="8" t="s">
        <v>7</v>
      </c>
      <c r="F40" s="167">
        <v>1</v>
      </c>
      <c r="G40" s="176">
        <v>15</v>
      </c>
      <c r="H40" s="21"/>
      <c r="I40" s="22"/>
      <c r="J40" s="25"/>
      <c r="K40" s="21"/>
      <c r="L40" s="21"/>
      <c r="M40" s="21"/>
      <c r="N40" s="167">
        <f t="shared" si="0"/>
        <v>1</v>
      </c>
      <c r="O40" s="65">
        <f t="shared" si="1"/>
        <v>15</v>
      </c>
      <c r="P40" s="21"/>
      <c r="Q40" s="22"/>
      <c r="R40" s="21"/>
      <c r="S40" s="21"/>
      <c r="T40" s="167">
        <f t="shared" si="2"/>
        <v>1</v>
      </c>
      <c r="U40" s="65">
        <f t="shared" si="2"/>
        <v>15</v>
      </c>
      <c r="V40" s="21"/>
      <c r="W40" s="22"/>
      <c r="X40" s="21"/>
      <c r="Y40" s="21"/>
      <c r="Z40" s="167">
        <f t="shared" si="3"/>
        <v>1</v>
      </c>
      <c r="AA40" s="65">
        <f t="shared" si="3"/>
        <v>15</v>
      </c>
      <c r="AB40" s="21"/>
      <c r="AC40" s="22"/>
      <c r="AD40" s="21"/>
      <c r="AE40" s="21"/>
      <c r="AF40" s="167">
        <f t="shared" si="4"/>
        <v>1</v>
      </c>
      <c r="AG40" s="65">
        <f t="shared" si="4"/>
        <v>15</v>
      </c>
      <c r="AH40" s="21"/>
      <c r="AI40" s="22"/>
      <c r="AJ40" s="21"/>
      <c r="AK40" s="21"/>
      <c r="AL40" s="167">
        <f t="shared" si="5"/>
        <v>1</v>
      </c>
      <c r="AM40" s="65">
        <f t="shared" si="5"/>
        <v>15</v>
      </c>
      <c r="AN40" s="21"/>
      <c r="AO40" s="22"/>
      <c r="AP40" s="21"/>
      <c r="AQ40" s="21"/>
      <c r="AR40" s="167">
        <f t="shared" si="6"/>
        <v>1</v>
      </c>
      <c r="AS40" s="65">
        <f t="shared" si="6"/>
        <v>15</v>
      </c>
      <c r="AT40" s="21"/>
      <c r="AU40" s="22"/>
      <c r="AV40" s="21"/>
      <c r="AW40" s="21"/>
      <c r="AX40" s="167">
        <f t="shared" si="7"/>
        <v>1</v>
      </c>
      <c r="AY40" s="65">
        <f t="shared" si="7"/>
        <v>15</v>
      </c>
      <c r="AZ40" s="21"/>
      <c r="BA40" s="22"/>
      <c r="BB40" s="21"/>
      <c r="BC40" s="21"/>
      <c r="BD40" s="167">
        <f t="shared" si="8"/>
        <v>1</v>
      </c>
      <c r="BE40" s="65">
        <f t="shared" si="8"/>
        <v>15</v>
      </c>
      <c r="BF40" s="21"/>
      <c r="BG40" s="22"/>
      <c r="BH40" s="21"/>
      <c r="BI40" s="21"/>
      <c r="BJ40" s="167">
        <f t="shared" si="14"/>
        <v>1</v>
      </c>
      <c r="BK40" s="174">
        <f t="shared" si="9"/>
        <v>15</v>
      </c>
      <c r="BL40" s="21"/>
      <c r="BM40" s="22"/>
      <c r="BN40" s="21"/>
      <c r="BO40" s="21"/>
      <c r="BP40" s="167">
        <f t="shared" si="13"/>
        <v>1</v>
      </c>
      <c r="BQ40" s="65">
        <f t="shared" si="10"/>
        <v>15</v>
      </c>
      <c r="BR40" s="21"/>
      <c r="BS40" s="22"/>
      <c r="BT40" s="21"/>
      <c r="BU40" s="21"/>
      <c r="BV40" s="167">
        <f t="shared" si="11"/>
        <v>1</v>
      </c>
      <c r="BW40" s="65">
        <f t="shared" si="11"/>
        <v>15</v>
      </c>
      <c r="BX40" s="21"/>
      <c r="BY40" s="22"/>
      <c r="BZ40" s="21"/>
      <c r="CA40" s="21"/>
      <c r="CB40" s="167">
        <f t="shared" si="12"/>
        <v>1</v>
      </c>
      <c r="CC40" s="115">
        <f t="shared" si="12"/>
        <v>15</v>
      </c>
    </row>
    <row r="41" spans="1:81" ht="15.75" x14ac:dyDescent="0.25">
      <c r="A41" s="175" t="s">
        <v>438</v>
      </c>
      <c r="B41" s="175" t="s">
        <v>258</v>
      </c>
      <c r="C41" s="9" t="s">
        <v>231</v>
      </c>
      <c r="D41" s="46" t="s">
        <v>441</v>
      </c>
      <c r="E41" s="8" t="s">
        <v>7</v>
      </c>
      <c r="F41" s="167">
        <v>1</v>
      </c>
      <c r="G41" s="176">
        <v>2.13</v>
      </c>
      <c r="H41" s="21"/>
      <c r="I41" s="22"/>
      <c r="J41" s="25"/>
      <c r="K41" s="21"/>
      <c r="L41" s="21"/>
      <c r="M41" s="21"/>
      <c r="N41" s="167">
        <f t="shared" si="0"/>
        <v>1</v>
      </c>
      <c r="O41" s="65">
        <f t="shared" si="1"/>
        <v>2.13</v>
      </c>
      <c r="P41" s="21"/>
      <c r="Q41" s="22"/>
      <c r="R41" s="21"/>
      <c r="S41" s="21"/>
      <c r="T41" s="167">
        <f t="shared" si="2"/>
        <v>1</v>
      </c>
      <c r="U41" s="65">
        <f t="shared" si="2"/>
        <v>2.13</v>
      </c>
      <c r="V41" s="21"/>
      <c r="W41" s="22"/>
      <c r="X41" s="21"/>
      <c r="Y41" s="21"/>
      <c r="Z41" s="167">
        <f t="shared" si="3"/>
        <v>1</v>
      </c>
      <c r="AA41" s="65">
        <f t="shared" si="3"/>
        <v>2.13</v>
      </c>
      <c r="AB41" s="21"/>
      <c r="AC41" s="22"/>
      <c r="AD41" s="21"/>
      <c r="AE41" s="21"/>
      <c r="AF41" s="167">
        <f t="shared" si="4"/>
        <v>1</v>
      </c>
      <c r="AG41" s="65">
        <f t="shared" si="4"/>
        <v>2.13</v>
      </c>
      <c r="AH41" s="21"/>
      <c r="AI41" s="22"/>
      <c r="AJ41" s="21"/>
      <c r="AK41" s="21"/>
      <c r="AL41" s="167">
        <f t="shared" si="5"/>
        <v>1</v>
      </c>
      <c r="AM41" s="65">
        <f t="shared" si="5"/>
        <v>2.13</v>
      </c>
      <c r="AN41" s="21"/>
      <c r="AO41" s="22"/>
      <c r="AP41" s="21"/>
      <c r="AQ41" s="21"/>
      <c r="AR41" s="167">
        <f t="shared" si="6"/>
        <v>1</v>
      </c>
      <c r="AS41" s="65">
        <f t="shared" si="6"/>
        <v>2.13</v>
      </c>
      <c r="AT41" s="21"/>
      <c r="AU41" s="22"/>
      <c r="AV41" s="21"/>
      <c r="AW41" s="21"/>
      <c r="AX41" s="167">
        <f t="shared" si="7"/>
        <v>1</v>
      </c>
      <c r="AY41" s="65">
        <f t="shared" si="7"/>
        <v>2.13</v>
      </c>
      <c r="AZ41" s="21"/>
      <c r="BA41" s="22"/>
      <c r="BB41" s="21"/>
      <c r="BC41" s="21"/>
      <c r="BD41" s="167">
        <f t="shared" si="8"/>
        <v>1</v>
      </c>
      <c r="BE41" s="65">
        <f t="shared" si="8"/>
        <v>2.13</v>
      </c>
      <c r="BF41" s="21"/>
      <c r="BG41" s="22"/>
      <c r="BH41" s="21"/>
      <c r="BI41" s="21"/>
      <c r="BJ41" s="167">
        <f t="shared" si="14"/>
        <v>1</v>
      </c>
      <c r="BK41" s="174">
        <f t="shared" si="9"/>
        <v>2.13</v>
      </c>
      <c r="BL41" s="21"/>
      <c r="BM41" s="22"/>
      <c r="BN41" s="21"/>
      <c r="BO41" s="21"/>
      <c r="BP41" s="167">
        <f t="shared" si="13"/>
        <v>1</v>
      </c>
      <c r="BQ41" s="65">
        <f t="shared" si="10"/>
        <v>2.13</v>
      </c>
      <c r="BR41" s="21"/>
      <c r="BS41" s="22"/>
      <c r="BT41" s="21"/>
      <c r="BU41" s="21"/>
      <c r="BV41" s="167">
        <f t="shared" si="11"/>
        <v>1</v>
      </c>
      <c r="BW41" s="65">
        <f t="shared" si="11"/>
        <v>2.13</v>
      </c>
      <c r="BX41" s="21"/>
      <c r="BY41" s="22"/>
      <c r="BZ41" s="21"/>
      <c r="CA41" s="21"/>
      <c r="CB41" s="167">
        <f t="shared" si="12"/>
        <v>1</v>
      </c>
      <c r="CC41" s="115">
        <f t="shared" si="12"/>
        <v>2.13</v>
      </c>
    </row>
    <row r="42" spans="1:81" ht="15.75" x14ac:dyDescent="0.25">
      <c r="A42" s="175" t="s">
        <v>438</v>
      </c>
      <c r="B42" s="175" t="s">
        <v>258</v>
      </c>
      <c r="C42" s="9" t="s">
        <v>231</v>
      </c>
      <c r="D42" s="46" t="s">
        <v>206</v>
      </c>
      <c r="E42" s="8" t="s">
        <v>7</v>
      </c>
      <c r="F42" s="167">
        <v>1</v>
      </c>
      <c r="G42" s="176">
        <v>5.69</v>
      </c>
      <c r="H42" s="21"/>
      <c r="I42" s="22"/>
      <c r="J42" s="25"/>
      <c r="K42" s="21"/>
      <c r="L42" s="21"/>
      <c r="M42" s="21"/>
      <c r="N42" s="167">
        <f t="shared" si="0"/>
        <v>1</v>
      </c>
      <c r="O42" s="65">
        <f t="shared" si="1"/>
        <v>5.69</v>
      </c>
      <c r="P42" s="21"/>
      <c r="Q42" s="22"/>
      <c r="R42" s="21"/>
      <c r="S42" s="21"/>
      <c r="T42" s="167">
        <f t="shared" si="2"/>
        <v>1</v>
      </c>
      <c r="U42" s="65">
        <f t="shared" si="2"/>
        <v>5.69</v>
      </c>
      <c r="V42" s="21"/>
      <c r="W42" s="22"/>
      <c r="X42" s="21"/>
      <c r="Y42" s="21"/>
      <c r="Z42" s="167">
        <f t="shared" si="3"/>
        <v>1</v>
      </c>
      <c r="AA42" s="65">
        <f t="shared" si="3"/>
        <v>5.69</v>
      </c>
      <c r="AB42" s="21"/>
      <c r="AC42" s="22"/>
      <c r="AD42" s="21"/>
      <c r="AE42" s="21"/>
      <c r="AF42" s="167">
        <f t="shared" si="4"/>
        <v>1</v>
      </c>
      <c r="AG42" s="65">
        <f t="shared" si="4"/>
        <v>5.69</v>
      </c>
      <c r="AH42" s="21"/>
      <c r="AI42" s="22"/>
      <c r="AJ42" s="21"/>
      <c r="AK42" s="21"/>
      <c r="AL42" s="167">
        <f t="shared" si="5"/>
        <v>1</v>
      </c>
      <c r="AM42" s="65">
        <f t="shared" si="5"/>
        <v>5.69</v>
      </c>
      <c r="AN42" s="21"/>
      <c r="AO42" s="22"/>
      <c r="AP42" s="21"/>
      <c r="AQ42" s="21"/>
      <c r="AR42" s="167">
        <f t="shared" si="6"/>
        <v>1</v>
      </c>
      <c r="AS42" s="65">
        <f t="shared" si="6"/>
        <v>5.69</v>
      </c>
      <c r="AT42" s="21"/>
      <c r="AU42" s="22"/>
      <c r="AV42" s="21"/>
      <c r="AW42" s="21"/>
      <c r="AX42" s="167">
        <f t="shared" si="7"/>
        <v>1</v>
      </c>
      <c r="AY42" s="65">
        <f t="shared" si="7"/>
        <v>5.69</v>
      </c>
      <c r="AZ42" s="21"/>
      <c r="BA42" s="22"/>
      <c r="BB42" s="21"/>
      <c r="BC42" s="21"/>
      <c r="BD42" s="167">
        <f t="shared" si="8"/>
        <v>1</v>
      </c>
      <c r="BE42" s="65">
        <f t="shared" si="8"/>
        <v>5.69</v>
      </c>
      <c r="BF42" s="21"/>
      <c r="BG42" s="22"/>
      <c r="BH42" s="21"/>
      <c r="BI42" s="21"/>
      <c r="BJ42" s="167">
        <f t="shared" si="14"/>
        <v>1</v>
      </c>
      <c r="BK42" s="174">
        <f t="shared" si="9"/>
        <v>5.69</v>
      </c>
      <c r="BL42" s="21"/>
      <c r="BM42" s="22"/>
      <c r="BN42" s="21"/>
      <c r="BO42" s="21"/>
      <c r="BP42" s="167">
        <f t="shared" si="13"/>
        <v>1</v>
      </c>
      <c r="BQ42" s="65">
        <f t="shared" si="10"/>
        <v>5.69</v>
      </c>
      <c r="BR42" s="21"/>
      <c r="BS42" s="22"/>
      <c r="BT42" s="21"/>
      <c r="BU42" s="21"/>
      <c r="BV42" s="167">
        <f t="shared" si="11"/>
        <v>1</v>
      </c>
      <c r="BW42" s="65">
        <f t="shared" si="11"/>
        <v>5.69</v>
      </c>
      <c r="BX42" s="21"/>
      <c r="BY42" s="22"/>
      <c r="BZ42" s="21"/>
      <c r="CA42" s="21"/>
      <c r="CB42" s="167">
        <f t="shared" si="12"/>
        <v>1</v>
      </c>
      <c r="CC42" s="115">
        <f t="shared" si="12"/>
        <v>5.69</v>
      </c>
    </row>
    <row r="43" spans="1:81" ht="15.75" x14ac:dyDescent="0.25">
      <c r="A43" s="175" t="s">
        <v>438</v>
      </c>
      <c r="B43" s="175" t="s">
        <v>258</v>
      </c>
      <c r="C43" s="9" t="s">
        <v>231</v>
      </c>
      <c r="D43" s="46" t="s">
        <v>439</v>
      </c>
      <c r="E43" s="8" t="s">
        <v>7</v>
      </c>
      <c r="F43" s="167">
        <v>15</v>
      </c>
      <c r="G43" s="176">
        <v>400.97</v>
      </c>
      <c r="H43" s="21"/>
      <c r="I43" s="177"/>
      <c r="J43" s="25"/>
      <c r="K43" s="21"/>
      <c r="L43" s="21"/>
      <c r="M43" s="21"/>
      <c r="N43" s="167">
        <f t="shared" si="0"/>
        <v>15</v>
      </c>
      <c r="O43" s="65">
        <f t="shared" si="1"/>
        <v>400.97</v>
      </c>
      <c r="P43" s="21"/>
      <c r="Q43" s="22"/>
      <c r="R43" s="21"/>
      <c r="S43" s="21"/>
      <c r="T43" s="167">
        <f t="shared" si="2"/>
        <v>15</v>
      </c>
      <c r="U43" s="65">
        <f t="shared" si="2"/>
        <v>400.97</v>
      </c>
      <c r="V43" s="21"/>
      <c r="W43" s="22"/>
      <c r="X43" s="21"/>
      <c r="Y43" s="21"/>
      <c r="Z43" s="167">
        <f t="shared" si="3"/>
        <v>15</v>
      </c>
      <c r="AA43" s="65">
        <f t="shared" si="3"/>
        <v>400.97</v>
      </c>
      <c r="AB43" s="21"/>
      <c r="AC43" s="22"/>
      <c r="AD43" s="21"/>
      <c r="AE43" s="21"/>
      <c r="AF43" s="167">
        <f t="shared" si="4"/>
        <v>15</v>
      </c>
      <c r="AG43" s="65">
        <f t="shared" si="4"/>
        <v>400.97</v>
      </c>
      <c r="AH43" s="21"/>
      <c r="AI43" s="22"/>
      <c r="AJ43" s="21"/>
      <c r="AK43" s="21"/>
      <c r="AL43" s="167">
        <f t="shared" si="5"/>
        <v>15</v>
      </c>
      <c r="AM43" s="65">
        <f t="shared" si="5"/>
        <v>400.97</v>
      </c>
      <c r="AN43" s="21"/>
      <c r="AO43" s="22"/>
      <c r="AP43" s="21"/>
      <c r="AQ43" s="21"/>
      <c r="AR43" s="167">
        <f t="shared" si="6"/>
        <v>15</v>
      </c>
      <c r="AS43" s="65">
        <f t="shared" si="6"/>
        <v>400.97</v>
      </c>
      <c r="AT43" s="21"/>
      <c r="AU43" s="22"/>
      <c r="AV43" s="21"/>
      <c r="AW43" s="21"/>
      <c r="AX43" s="167">
        <f t="shared" si="7"/>
        <v>15</v>
      </c>
      <c r="AY43" s="65">
        <f t="shared" si="7"/>
        <v>400.97</v>
      </c>
      <c r="AZ43" s="21"/>
      <c r="BA43" s="22"/>
      <c r="BB43" s="21"/>
      <c r="BC43" s="21"/>
      <c r="BD43" s="167">
        <f t="shared" si="8"/>
        <v>15</v>
      </c>
      <c r="BE43" s="65">
        <f t="shared" si="8"/>
        <v>400.97</v>
      </c>
      <c r="BF43" s="21"/>
      <c r="BG43" s="22"/>
      <c r="BH43" s="21"/>
      <c r="BI43" s="21"/>
      <c r="BJ43" s="167">
        <f t="shared" si="14"/>
        <v>15</v>
      </c>
      <c r="BK43" s="174">
        <f t="shared" si="9"/>
        <v>400.97</v>
      </c>
      <c r="BL43" s="21"/>
      <c r="BM43" s="22"/>
      <c r="BN43" s="21"/>
      <c r="BO43" s="21"/>
      <c r="BP43" s="167">
        <f t="shared" si="13"/>
        <v>15</v>
      </c>
      <c r="BQ43" s="65">
        <f t="shared" si="10"/>
        <v>400.97</v>
      </c>
      <c r="BR43" s="21"/>
      <c r="BS43" s="22"/>
      <c r="BT43" s="21"/>
      <c r="BU43" s="21"/>
      <c r="BV43" s="167">
        <f t="shared" si="11"/>
        <v>15</v>
      </c>
      <c r="BW43" s="65">
        <f t="shared" si="11"/>
        <v>400.97</v>
      </c>
      <c r="BX43" s="21"/>
      <c r="BY43" s="22"/>
      <c r="BZ43" s="21"/>
      <c r="CA43" s="21"/>
      <c r="CB43" s="167">
        <f t="shared" si="12"/>
        <v>15</v>
      </c>
      <c r="CC43" s="115">
        <f t="shared" si="12"/>
        <v>400.97</v>
      </c>
    </row>
    <row r="44" spans="1:81" ht="15.75" x14ac:dyDescent="0.25">
      <c r="A44" s="175" t="s">
        <v>438</v>
      </c>
      <c r="B44" s="175" t="s">
        <v>258</v>
      </c>
      <c r="C44" s="9" t="s">
        <v>231</v>
      </c>
      <c r="D44" s="46" t="s">
        <v>82</v>
      </c>
      <c r="E44" s="8" t="s">
        <v>7</v>
      </c>
      <c r="F44" s="167">
        <v>27</v>
      </c>
      <c r="G44" s="176">
        <v>216</v>
      </c>
      <c r="H44" s="21"/>
      <c r="I44" s="22"/>
      <c r="J44" s="25"/>
      <c r="K44" s="21"/>
      <c r="L44" s="21"/>
      <c r="M44" s="21"/>
      <c r="N44" s="167">
        <f t="shared" si="0"/>
        <v>27</v>
      </c>
      <c r="O44" s="65">
        <f t="shared" si="1"/>
        <v>216</v>
      </c>
      <c r="P44" s="21"/>
      <c r="Q44" s="22"/>
      <c r="R44" s="21"/>
      <c r="S44" s="21"/>
      <c r="T44" s="167">
        <f t="shared" si="2"/>
        <v>27</v>
      </c>
      <c r="U44" s="65">
        <f t="shared" si="2"/>
        <v>216</v>
      </c>
      <c r="V44" s="21"/>
      <c r="W44" s="22"/>
      <c r="X44" s="21"/>
      <c r="Y44" s="21"/>
      <c r="Z44" s="167">
        <f t="shared" si="3"/>
        <v>27</v>
      </c>
      <c r="AA44" s="65">
        <f t="shared" si="3"/>
        <v>216</v>
      </c>
      <c r="AB44" s="21"/>
      <c r="AC44" s="22"/>
      <c r="AD44" s="21"/>
      <c r="AE44" s="21"/>
      <c r="AF44" s="167">
        <f t="shared" si="4"/>
        <v>27</v>
      </c>
      <c r="AG44" s="65">
        <f t="shared" si="4"/>
        <v>216</v>
      </c>
      <c r="AH44" s="21"/>
      <c r="AI44" s="22"/>
      <c r="AJ44" s="21"/>
      <c r="AK44" s="21"/>
      <c r="AL44" s="167">
        <f t="shared" si="5"/>
        <v>27</v>
      </c>
      <c r="AM44" s="65">
        <f t="shared" si="5"/>
        <v>216</v>
      </c>
      <c r="AN44" s="21"/>
      <c r="AO44" s="22"/>
      <c r="AP44" s="21"/>
      <c r="AQ44" s="21"/>
      <c r="AR44" s="167">
        <f t="shared" si="6"/>
        <v>27</v>
      </c>
      <c r="AS44" s="65">
        <f t="shared" si="6"/>
        <v>216</v>
      </c>
      <c r="AT44" s="21"/>
      <c r="AU44" s="22"/>
      <c r="AV44" s="21"/>
      <c r="AW44" s="21"/>
      <c r="AX44" s="167">
        <f t="shared" si="7"/>
        <v>27</v>
      </c>
      <c r="AY44" s="65">
        <f t="shared" si="7"/>
        <v>216</v>
      </c>
      <c r="AZ44" s="21"/>
      <c r="BA44" s="22"/>
      <c r="BB44" s="21"/>
      <c r="BC44" s="21"/>
      <c r="BD44" s="167">
        <f t="shared" si="8"/>
        <v>27</v>
      </c>
      <c r="BE44" s="65">
        <f t="shared" si="8"/>
        <v>216</v>
      </c>
      <c r="BF44" s="21"/>
      <c r="BG44" s="22"/>
      <c r="BH44" s="21"/>
      <c r="BI44" s="21"/>
      <c r="BJ44" s="167">
        <f t="shared" si="14"/>
        <v>27</v>
      </c>
      <c r="BK44" s="174">
        <f t="shared" si="9"/>
        <v>216</v>
      </c>
      <c r="BL44" s="21"/>
      <c r="BM44" s="22"/>
      <c r="BN44" s="21"/>
      <c r="BO44" s="21"/>
      <c r="BP44" s="167">
        <f t="shared" si="13"/>
        <v>27</v>
      </c>
      <c r="BQ44" s="65">
        <f t="shared" si="10"/>
        <v>216</v>
      </c>
      <c r="BR44" s="21"/>
      <c r="BS44" s="22"/>
      <c r="BT44" s="21"/>
      <c r="BU44" s="21"/>
      <c r="BV44" s="167">
        <f t="shared" si="11"/>
        <v>27</v>
      </c>
      <c r="BW44" s="65">
        <f t="shared" si="11"/>
        <v>216</v>
      </c>
      <c r="BX44" s="21"/>
      <c r="BY44" s="22"/>
      <c r="BZ44" s="21"/>
      <c r="CA44" s="21"/>
      <c r="CB44" s="167">
        <f t="shared" si="12"/>
        <v>27</v>
      </c>
      <c r="CC44" s="115">
        <f t="shared" si="12"/>
        <v>216</v>
      </c>
    </row>
    <row r="45" spans="1:81" ht="15.75" x14ac:dyDescent="0.25">
      <c r="A45" s="175" t="s">
        <v>438</v>
      </c>
      <c r="B45" s="175" t="s">
        <v>442</v>
      </c>
      <c r="C45" s="9" t="s">
        <v>231</v>
      </c>
      <c r="D45" s="46" t="s">
        <v>206</v>
      </c>
      <c r="E45" s="8" t="s">
        <v>7</v>
      </c>
      <c r="F45" s="167">
        <v>1</v>
      </c>
      <c r="G45" s="176">
        <v>5.69</v>
      </c>
      <c r="H45" s="21"/>
      <c r="I45" s="22"/>
      <c r="J45" s="25"/>
      <c r="K45" s="21"/>
      <c r="L45" s="21"/>
      <c r="M45" s="21"/>
      <c r="N45" s="167">
        <f t="shared" si="0"/>
        <v>1</v>
      </c>
      <c r="O45" s="65">
        <f t="shared" si="1"/>
        <v>5.69</v>
      </c>
      <c r="P45" s="21"/>
      <c r="Q45" s="22"/>
      <c r="R45" s="21"/>
      <c r="S45" s="21"/>
      <c r="T45" s="167">
        <f t="shared" si="2"/>
        <v>1</v>
      </c>
      <c r="U45" s="65">
        <f t="shared" si="2"/>
        <v>5.69</v>
      </c>
      <c r="V45" s="21"/>
      <c r="W45" s="22"/>
      <c r="X45" s="21"/>
      <c r="Y45" s="21"/>
      <c r="Z45" s="167">
        <f t="shared" si="3"/>
        <v>1</v>
      </c>
      <c r="AA45" s="65">
        <f t="shared" si="3"/>
        <v>5.69</v>
      </c>
      <c r="AB45" s="21"/>
      <c r="AC45" s="22"/>
      <c r="AD45" s="21"/>
      <c r="AE45" s="21"/>
      <c r="AF45" s="167">
        <f t="shared" si="4"/>
        <v>1</v>
      </c>
      <c r="AG45" s="65">
        <f t="shared" si="4"/>
        <v>5.69</v>
      </c>
      <c r="AH45" s="21"/>
      <c r="AI45" s="22"/>
      <c r="AJ45" s="21"/>
      <c r="AK45" s="21"/>
      <c r="AL45" s="167">
        <f t="shared" si="5"/>
        <v>1</v>
      </c>
      <c r="AM45" s="65">
        <f t="shared" si="5"/>
        <v>5.69</v>
      </c>
      <c r="AN45" s="21"/>
      <c r="AO45" s="22"/>
      <c r="AP45" s="21"/>
      <c r="AQ45" s="21"/>
      <c r="AR45" s="167">
        <f t="shared" si="6"/>
        <v>1</v>
      </c>
      <c r="AS45" s="65">
        <f t="shared" si="6"/>
        <v>5.69</v>
      </c>
      <c r="AT45" s="21"/>
      <c r="AU45" s="22"/>
      <c r="AV45" s="21"/>
      <c r="AW45" s="21"/>
      <c r="AX45" s="167">
        <f t="shared" si="7"/>
        <v>1</v>
      </c>
      <c r="AY45" s="65">
        <f t="shared" si="7"/>
        <v>5.69</v>
      </c>
      <c r="AZ45" s="21"/>
      <c r="BA45" s="22"/>
      <c r="BB45" s="21"/>
      <c r="BC45" s="21"/>
      <c r="BD45" s="167">
        <f t="shared" si="8"/>
        <v>1</v>
      </c>
      <c r="BE45" s="65">
        <f t="shared" si="8"/>
        <v>5.69</v>
      </c>
      <c r="BF45" s="21"/>
      <c r="BG45" s="22"/>
      <c r="BH45" s="21"/>
      <c r="BI45" s="21"/>
      <c r="BJ45" s="167">
        <f t="shared" si="14"/>
        <v>1</v>
      </c>
      <c r="BK45" s="174">
        <f t="shared" si="9"/>
        <v>5.69</v>
      </c>
      <c r="BL45" s="21"/>
      <c r="BM45" s="22"/>
      <c r="BN45" s="21"/>
      <c r="BO45" s="21"/>
      <c r="BP45" s="167">
        <f t="shared" si="13"/>
        <v>1</v>
      </c>
      <c r="BQ45" s="65">
        <f t="shared" si="10"/>
        <v>5.69</v>
      </c>
      <c r="BR45" s="21"/>
      <c r="BS45" s="22"/>
      <c r="BT45" s="21"/>
      <c r="BU45" s="21"/>
      <c r="BV45" s="167">
        <f t="shared" si="11"/>
        <v>1</v>
      </c>
      <c r="BW45" s="65">
        <f t="shared" si="11"/>
        <v>5.69</v>
      </c>
      <c r="BX45" s="21"/>
      <c r="BY45" s="22"/>
      <c r="BZ45" s="21"/>
      <c r="CA45" s="21"/>
      <c r="CB45" s="167">
        <f t="shared" si="12"/>
        <v>1</v>
      </c>
      <c r="CC45" s="115">
        <f t="shared" si="12"/>
        <v>5.69</v>
      </c>
    </row>
    <row r="46" spans="1:81" ht="15.75" x14ac:dyDescent="0.25">
      <c r="A46" s="175" t="s">
        <v>438</v>
      </c>
      <c r="B46" s="175" t="s">
        <v>257</v>
      </c>
      <c r="C46" s="9" t="s">
        <v>231</v>
      </c>
      <c r="D46" s="46" t="s">
        <v>439</v>
      </c>
      <c r="E46" s="8" t="s">
        <v>7</v>
      </c>
      <c r="F46" s="167">
        <v>13</v>
      </c>
      <c r="G46" s="176">
        <v>347.49</v>
      </c>
      <c r="H46" s="21"/>
      <c r="I46" s="22"/>
      <c r="J46" s="25"/>
      <c r="K46" s="21"/>
      <c r="L46" s="21"/>
      <c r="M46" s="21"/>
      <c r="N46" s="167">
        <f t="shared" si="0"/>
        <v>13</v>
      </c>
      <c r="O46" s="65">
        <f t="shared" si="1"/>
        <v>347.49</v>
      </c>
      <c r="P46" s="21"/>
      <c r="Q46" s="22"/>
      <c r="R46" s="21"/>
      <c r="S46" s="21"/>
      <c r="T46" s="167">
        <f t="shared" si="2"/>
        <v>13</v>
      </c>
      <c r="U46" s="65">
        <f t="shared" si="2"/>
        <v>347.49</v>
      </c>
      <c r="V46" s="21"/>
      <c r="W46" s="22"/>
      <c r="X46" s="21"/>
      <c r="Y46" s="21"/>
      <c r="Z46" s="167">
        <f t="shared" si="3"/>
        <v>13</v>
      </c>
      <c r="AA46" s="65">
        <f t="shared" si="3"/>
        <v>347.49</v>
      </c>
      <c r="AB46" s="21"/>
      <c r="AC46" s="22"/>
      <c r="AD46" s="21"/>
      <c r="AE46" s="21"/>
      <c r="AF46" s="167">
        <f t="shared" si="4"/>
        <v>13</v>
      </c>
      <c r="AG46" s="65">
        <f t="shared" si="4"/>
        <v>347.49</v>
      </c>
      <c r="AH46" s="21"/>
      <c r="AI46" s="22"/>
      <c r="AJ46" s="21"/>
      <c r="AK46" s="21"/>
      <c r="AL46" s="167">
        <f t="shared" si="5"/>
        <v>13</v>
      </c>
      <c r="AM46" s="65">
        <f t="shared" si="5"/>
        <v>347.49</v>
      </c>
      <c r="AN46" s="21"/>
      <c r="AO46" s="22"/>
      <c r="AP46" s="21"/>
      <c r="AQ46" s="21"/>
      <c r="AR46" s="167">
        <f t="shared" si="6"/>
        <v>13</v>
      </c>
      <c r="AS46" s="65">
        <f t="shared" si="6"/>
        <v>347.49</v>
      </c>
      <c r="AT46" s="21"/>
      <c r="AU46" s="22"/>
      <c r="AV46" s="21"/>
      <c r="AW46" s="21"/>
      <c r="AX46" s="167">
        <f t="shared" si="7"/>
        <v>13</v>
      </c>
      <c r="AY46" s="65">
        <f t="shared" si="7"/>
        <v>347.49</v>
      </c>
      <c r="AZ46" s="21"/>
      <c r="BA46" s="22"/>
      <c r="BB46" s="21"/>
      <c r="BC46" s="21"/>
      <c r="BD46" s="167">
        <f t="shared" si="8"/>
        <v>13</v>
      </c>
      <c r="BE46" s="65">
        <f t="shared" si="8"/>
        <v>347.49</v>
      </c>
      <c r="BF46" s="21"/>
      <c r="BG46" s="22"/>
      <c r="BH46" s="21"/>
      <c r="BI46" s="21"/>
      <c r="BJ46" s="167">
        <f t="shared" si="14"/>
        <v>13</v>
      </c>
      <c r="BK46" s="174">
        <f t="shared" si="9"/>
        <v>347.49</v>
      </c>
      <c r="BL46" s="21"/>
      <c r="BM46" s="22"/>
      <c r="BN46" s="21"/>
      <c r="BO46" s="21"/>
      <c r="BP46" s="167">
        <f t="shared" si="13"/>
        <v>13</v>
      </c>
      <c r="BQ46" s="65">
        <f t="shared" si="10"/>
        <v>347.49</v>
      </c>
      <c r="BR46" s="21"/>
      <c r="BS46" s="22"/>
      <c r="BT46" s="21"/>
      <c r="BU46" s="21"/>
      <c r="BV46" s="167">
        <f t="shared" si="11"/>
        <v>13</v>
      </c>
      <c r="BW46" s="65">
        <f t="shared" si="11"/>
        <v>347.49</v>
      </c>
      <c r="BX46" s="21"/>
      <c r="BY46" s="22"/>
      <c r="BZ46" s="21"/>
      <c r="CA46" s="21"/>
      <c r="CB46" s="167">
        <f t="shared" si="12"/>
        <v>13</v>
      </c>
      <c r="CC46" s="115">
        <f t="shared" si="12"/>
        <v>347.49</v>
      </c>
    </row>
    <row r="47" spans="1:81" ht="15.75" x14ac:dyDescent="0.25">
      <c r="A47" s="175" t="s">
        <v>438</v>
      </c>
      <c r="B47" s="175" t="s">
        <v>257</v>
      </c>
      <c r="C47" s="9" t="s">
        <v>231</v>
      </c>
      <c r="D47" s="46" t="s">
        <v>140</v>
      </c>
      <c r="E47" s="8" t="s">
        <v>7</v>
      </c>
      <c r="F47" s="167">
        <v>1</v>
      </c>
      <c r="G47" s="176">
        <v>34.39</v>
      </c>
      <c r="H47" s="21"/>
      <c r="I47" s="22"/>
      <c r="J47" s="25"/>
      <c r="K47" s="21"/>
      <c r="L47" s="21"/>
      <c r="M47" s="21"/>
      <c r="N47" s="167">
        <f t="shared" si="0"/>
        <v>1</v>
      </c>
      <c r="O47" s="65">
        <f t="shared" si="1"/>
        <v>34.39</v>
      </c>
      <c r="P47" s="21"/>
      <c r="Q47" s="22"/>
      <c r="R47" s="21"/>
      <c r="S47" s="21"/>
      <c r="T47" s="167">
        <f t="shared" si="2"/>
        <v>1</v>
      </c>
      <c r="U47" s="65">
        <f t="shared" si="2"/>
        <v>34.39</v>
      </c>
      <c r="V47" s="21"/>
      <c r="W47" s="22"/>
      <c r="X47" s="21"/>
      <c r="Y47" s="21"/>
      <c r="Z47" s="167">
        <f t="shared" si="3"/>
        <v>1</v>
      </c>
      <c r="AA47" s="65">
        <f t="shared" si="3"/>
        <v>34.39</v>
      </c>
      <c r="AB47" s="21"/>
      <c r="AC47" s="22"/>
      <c r="AD47" s="21"/>
      <c r="AE47" s="21"/>
      <c r="AF47" s="167">
        <f t="shared" si="4"/>
        <v>1</v>
      </c>
      <c r="AG47" s="65">
        <f t="shared" si="4"/>
        <v>34.39</v>
      </c>
      <c r="AH47" s="21"/>
      <c r="AI47" s="22"/>
      <c r="AJ47" s="21"/>
      <c r="AK47" s="21"/>
      <c r="AL47" s="167">
        <f t="shared" si="5"/>
        <v>1</v>
      </c>
      <c r="AM47" s="65">
        <f t="shared" si="5"/>
        <v>34.39</v>
      </c>
      <c r="AN47" s="21"/>
      <c r="AO47" s="22"/>
      <c r="AP47" s="21"/>
      <c r="AQ47" s="21"/>
      <c r="AR47" s="167">
        <f t="shared" si="6"/>
        <v>1</v>
      </c>
      <c r="AS47" s="65">
        <f t="shared" si="6"/>
        <v>34.39</v>
      </c>
      <c r="AT47" s="21"/>
      <c r="AU47" s="22"/>
      <c r="AV47" s="21"/>
      <c r="AW47" s="21"/>
      <c r="AX47" s="167">
        <f t="shared" si="7"/>
        <v>1</v>
      </c>
      <c r="AY47" s="65">
        <f t="shared" si="7"/>
        <v>34.39</v>
      </c>
      <c r="AZ47" s="21"/>
      <c r="BA47" s="22"/>
      <c r="BB47" s="21"/>
      <c r="BC47" s="21"/>
      <c r="BD47" s="167">
        <f t="shared" si="8"/>
        <v>1</v>
      </c>
      <c r="BE47" s="65">
        <f t="shared" si="8"/>
        <v>34.39</v>
      </c>
      <c r="BF47" s="21"/>
      <c r="BG47" s="22"/>
      <c r="BH47" s="21"/>
      <c r="BI47" s="21"/>
      <c r="BJ47" s="167">
        <f t="shared" si="14"/>
        <v>1</v>
      </c>
      <c r="BK47" s="174">
        <f t="shared" si="9"/>
        <v>34.39</v>
      </c>
      <c r="BL47" s="21"/>
      <c r="BM47" s="22"/>
      <c r="BN47" s="21"/>
      <c r="BO47" s="21"/>
      <c r="BP47" s="167">
        <f t="shared" si="13"/>
        <v>1</v>
      </c>
      <c r="BQ47" s="65">
        <f t="shared" si="10"/>
        <v>34.39</v>
      </c>
      <c r="BR47" s="21"/>
      <c r="BS47" s="22"/>
      <c r="BT47" s="21"/>
      <c r="BU47" s="21"/>
      <c r="BV47" s="167">
        <f t="shared" si="11"/>
        <v>1</v>
      </c>
      <c r="BW47" s="65">
        <f t="shared" si="11"/>
        <v>34.39</v>
      </c>
      <c r="BX47" s="21"/>
      <c r="BY47" s="22"/>
      <c r="BZ47" s="21"/>
      <c r="CA47" s="21"/>
      <c r="CB47" s="167">
        <f t="shared" si="12"/>
        <v>1</v>
      </c>
      <c r="CC47" s="115">
        <f t="shared" si="12"/>
        <v>34.39</v>
      </c>
    </row>
    <row r="48" spans="1:81" ht="15.75" x14ac:dyDescent="0.25">
      <c r="A48" s="175" t="s">
        <v>438</v>
      </c>
      <c r="B48" s="175" t="s">
        <v>257</v>
      </c>
      <c r="C48" s="9" t="s">
        <v>231</v>
      </c>
      <c r="D48" s="46" t="s">
        <v>456</v>
      </c>
      <c r="E48" s="8" t="s">
        <v>7</v>
      </c>
      <c r="F48" s="167">
        <v>26</v>
      </c>
      <c r="G48" s="176">
        <v>134.13</v>
      </c>
      <c r="H48" s="21"/>
      <c r="I48" s="177"/>
      <c r="J48" s="25"/>
      <c r="K48" s="21"/>
      <c r="L48" s="21"/>
      <c r="M48" s="21"/>
      <c r="N48" s="167">
        <f t="shared" si="0"/>
        <v>26</v>
      </c>
      <c r="O48" s="65">
        <f t="shared" si="1"/>
        <v>134.13</v>
      </c>
      <c r="P48" s="21"/>
      <c r="Q48" s="22"/>
      <c r="R48" s="21"/>
      <c r="S48" s="21"/>
      <c r="T48" s="167">
        <f t="shared" si="2"/>
        <v>26</v>
      </c>
      <c r="U48" s="65">
        <f t="shared" si="2"/>
        <v>134.13</v>
      </c>
      <c r="V48" s="21"/>
      <c r="W48" s="22"/>
      <c r="X48" s="21"/>
      <c r="Y48" s="21"/>
      <c r="Z48" s="167">
        <f t="shared" si="3"/>
        <v>26</v>
      </c>
      <c r="AA48" s="65">
        <f t="shared" si="3"/>
        <v>134.13</v>
      </c>
      <c r="AB48" s="21"/>
      <c r="AC48" s="22"/>
      <c r="AD48" s="21"/>
      <c r="AE48" s="21"/>
      <c r="AF48" s="167">
        <f t="shared" si="4"/>
        <v>26</v>
      </c>
      <c r="AG48" s="65">
        <f t="shared" si="4"/>
        <v>134.13</v>
      </c>
      <c r="AH48" s="21"/>
      <c r="AI48" s="22"/>
      <c r="AJ48" s="21"/>
      <c r="AK48" s="21"/>
      <c r="AL48" s="167">
        <f t="shared" si="5"/>
        <v>26</v>
      </c>
      <c r="AM48" s="65">
        <f t="shared" si="5"/>
        <v>134.13</v>
      </c>
      <c r="AN48" s="21"/>
      <c r="AO48" s="22"/>
      <c r="AP48" s="21"/>
      <c r="AQ48" s="21"/>
      <c r="AR48" s="167">
        <f t="shared" si="6"/>
        <v>26</v>
      </c>
      <c r="AS48" s="65">
        <f t="shared" si="6"/>
        <v>134.13</v>
      </c>
      <c r="AT48" s="21"/>
      <c r="AU48" s="22"/>
      <c r="AV48" s="21"/>
      <c r="AW48" s="21"/>
      <c r="AX48" s="167">
        <f t="shared" si="7"/>
        <v>26</v>
      </c>
      <c r="AY48" s="65">
        <f t="shared" si="7"/>
        <v>134.13</v>
      </c>
      <c r="AZ48" s="21"/>
      <c r="BA48" s="22"/>
      <c r="BB48" s="21"/>
      <c r="BC48" s="21"/>
      <c r="BD48" s="167">
        <f t="shared" si="8"/>
        <v>26</v>
      </c>
      <c r="BE48" s="65">
        <f t="shared" si="8"/>
        <v>134.13</v>
      </c>
      <c r="BF48" s="21"/>
      <c r="BG48" s="22"/>
      <c r="BH48" s="21"/>
      <c r="BI48" s="21"/>
      <c r="BJ48" s="167">
        <f t="shared" si="14"/>
        <v>26</v>
      </c>
      <c r="BK48" s="174">
        <f t="shared" si="9"/>
        <v>134.13</v>
      </c>
      <c r="BL48" s="21"/>
      <c r="BM48" s="22"/>
      <c r="BN48" s="21"/>
      <c r="BO48" s="21"/>
      <c r="BP48" s="167">
        <f t="shared" si="13"/>
        <v>26</v>
      </c>
      <c r="BQ48" s="65">
        <f t="shared" si="10"/>
        <v>134.13</v>
      </c>
      <c r="BR48" s="21"/>
      <c r="BS48" s="22"/>
      <c r="BT48" s="21"/>
      <c r="BU48" s="21"/>
      <c r="BV48" s="167">
        <f t="shared" si="11"/>
        <v>26</v>
      </c>
      <c r="BW48" s="65">
        <f t="shared" si="11"/>
        <v>134.13</v>
      </c>
      <c r="BX48" s="21"/>
      <c r="BY48" s="22"/>
      <c r="BZ48" s="21"/>
      <c r="CA48" s="21"/>
      <c r="CB48" s="167">
        <f t="shared" si="12"/>
        <v>26</v>
      </c>
      <c r="CC48" s="115">
        <f t="shared" si="12"/>
        <v>134.13</v>
      </c>
    </row>
    <row r="49" spans="1:81" ht="15.75" x14ac:dyDescent="0.25">
      <c r="A49" s="175" t="s">
        <v>438</v>
      </c>
      <c r="B49" s="175" t="s">
        <v>257</v>
      </c>
      <c r="C49" s="9" t="s">
        <v>231</v>
      </c>
      <c r="D49" s="46" t="s">
        <v>457</v>
      </c>
      <c r="E49" s="8" t="s">
        <v>7</v>
      </c>
      <c r="F49" s="167">
        <v>1</v>
      </c>
      <c r="G49" s="176">
        <v>8.31</v>
      </c>
      <c r="H49" s="21"/>
      <c r="I49" s="22"/>
      <c r="J49" s="25"/>
      <c r="K49" s="21"/>
      <c r="L49" s="21"/>
      <c r="M49" s="21"/>
      <c r="N49" s="167">
        <f t="shared" si="0"/>
        <v>1</v>
      </c>
      <c r="O49" s="65">
        <f t="shared" si="1"/>
        <v>8.31</v>
      </c>
      <c r="P49" s="21"/>
      <c r="Q49" s="22"/>
      <c r="R49" s="21"/>
      <c r="S49" s="21"/>
      <c r="T49" s="167">
        <f t="shared" si="2"/>
        <v>1</v>
      </c>
      <c r="U49" s="65">
        <f t="shared" si="2"/>
        <v>8.31</v>
      </c>
      <c r="V49" s="21"/>
      <c r="W49" s="22"/>
      <c r="X49" s="21"/>
      <c r="Y49" s="21"/>
      <c r="Z49" s="167">
        <f t="shared" si="3"/>
        <v>1</v>
      </c>
      <c r="AA49" s="65">
        <f t="shared" si="3"/>
        <v>8.31</v>
      </c>
      <c r="AB49" s="21"/>
      <c r="AC49" s="22"/>
      <c r="AD49" s="21"/>
      <c r="AE49" s="21"/>
      <c r="AF49" s="167">
        <f t="shared" si="4"/>
        <v>1</v>
      </c>
      <c r="AG49" s="65">
        <f t="shared" si="4"/>
        <v>8.31</v>
      </c>
      <c r="AH49" s="21"/>
      <c r="AI49" s="22"/>
      <c r="AJ49" s="21"/>
      <c r="AK49" s="21"/>
      <c r="AL49" s="167">
        <f t="shared" si="5"/>
        <v>1</v>
      </c>
      <c r="AM49" s="65">
        <f t="shared" si="5"/>
        <v>8.31</v>
      </c>
      <c r="AN49" s="21"/>
      <c r="AO49" s="22"/>
      <c r="AP49" s="21"/>
      <c r="AQ49" s="21"/>
      <c r="AR49" s="167">
        <f t="shared" si="6"/>
        <v>1</v>
      </c>
      <c r="AS49" s="65">
        <f t="shared" si="6"/>
        <v>8.31</v>
      </c>
      <c r="AT49" s="21"/>
      <c r="AU49" s="22"/>
      <c r="AV49" s="21"/>
      <c r="AW49" s="21"/>
      <c r="AX49" s="167">
        <f t="shared" si="7"/>
        <v>1</v>
      </c>
      <c r="AY49" s="65">
        <f t="shared" si="7"/>
        <v>8.31</v>
      </c>
      <c r="AZ49" s="21"/>
      <c r="BA49" s="22"/>
      <c r="BB49" s="21"/>
      <c r="BC49" s="21"/>
      <c r="BD49" s="167">
        <f t="shared" si="8"/>
        <v>1</v>
      </c>
      <c r="BE49" s="65">
        <f t="shared" si="8"/>
        <v>8.31</v>
      </c>
      <c r="BF49" s="21"/>
      <c r="BG49" s="22"/>
      <c r="BH49" s="21"/>
      <c r="BI49" s="21"/>
      <c r="BJ49" s="167">
        <f t="shared" si="14"/>
        <v>1</v>
      </c>
      <c r="BK49" s="174">
        <f t="shared" si="9"/>
        <v>8.31</v>
      </c>
      <c r="BL49" s="21"/>
      <c r="BM49" s="22"/>
      <c r="BN49" s="21"/>
      <c r="BO49" s="21"/>
      <c r="BP49" s="167">
        <f t="shared" si="13"/>
        <v>1</v>
      </c>
      <c r="BQ49" s="65">
        <f t="shared" si="10"/>
        <v>8.31</v>
      </c>
      <c r="BR49" s="21"/>
      <c r="BS49" s="22"/>
      <c r="BT49" s="21"/>
      <c r="BU49" s="21"/>
      <c r="BV49" s="167">
        <f t="shared" si="11"/>
        <v>1</v>
      </c>
      <c r="BW49" s="65">
        <f t="shared" si="11"/>
        <v>8.31</v>
      </c>
      <c r="BX49" s="21"/>
      <c r="BY49" s="22"/>
      <c r="BZ49" s="21"/>
      <c r="CA49" s="21"/>
      <c r="CB49" s="167">
        <f t="shared" si="12"/>
        <v>1</v>
      </c>
      <c r="CC49" s="115">
        <f t="shared" si="12"/>
        <v>8.31</v>
      </c>
    </row>
    <row r="50" spans="1:81" ht="15.75" x14ac:dyDescent="0.25">
      <c r="A50" s="175" t="s">
        <v>438</v>
      </c>
      <c r="B50" s="175" t="s">
        <v>244</v>
      </c>
      <c r="C50" s="9" t="s">
        <v>231</v>
      </c>
      <c r="D50" s="46" t="s">
        <v>458</v>
      </c>
      <c r="E50" s="8" t="s">
        <v>7</v>
      </c>
      <c r="F50" s="167">
        <v>2</v>
      </c>
      <c r="G50" s="176">
        <v>102.56</v>
      </c>
      <c r="H50" s="21"/>
      <c r="I50" s="22"/>
      <c r="J50" s="25"/>
      <c r="K50" s="21"/>
      <c r="L50" s="21"/>
      <c r="M50" s="21"/>
      <c r="N50" s="167">
        <f t="shared" si="0"/>
        <v>2</v>
      </c>
      <c r="O50" s="65">
        <f t="shared" si="1"/>
        <v>102.56</v>
      </c>
      <c r="P50" s="21"/>
      <c r="Q50" s="22"/>
      <c r="R50" s="21"/>
      <c r="S50" s="21"/>
      <c r="T50" s="167">
        <f t="shared" si="2"/>
        <v>2</v>
      </c>
      <c r="U50" s="65">
        <f t="shared" si="2"/>
        <v>102.56</v>
      </c>
      <c r="V50" s="21"/>
      <c r="W50" s="22"/>
      <c r="X50" s="21"/>
      <c r="Y50" s="21"/>
      <c r="Z50" s="167">
        <f t="shared" si="3"/>
        <v>2</v>
      </c>
      <c r="AA50" s="65">
        <f t="shared" si="3"/>
        <v>102.56</v>
      </c>
      <c r="AB50" s="21"/>
      <c r="AC50" s="22"/>
      <c r="AD50" s="21"/>
      <c r="AE50" s="21"/>
      <c r="AF50" s="167">
        <f t="shared" si="4"/>
        <v>2</v>
      </c>
      <c r="AG50" s="65">
        <f t="shared" si="4"/>
        <v>102.56</v>
      </c>
      <c r="AH50" s="21"/>
      <c r="AI50" s="22"/>
      <c r="AJ50" s="21"/>
      <c r="AK50" s="21"/>
      <c r="AL50" s="167">
        <f t="shared" si="5"/>
        <v>2</v>
      </c>
      <c r="AM50" s="65">
        <f t="shared" si="5"/>
        <v>102.56</v>
      </c>
      <c r="AN50" s="21"/>
      <c r="AO50" s="22"/>
      <c r="AP50" s="21"/>
      <c r="AQ50" s="21"/>
      <c r="AR50" s="167">
        <f t="shared" si="6"/>
        <v>2</v>
      </c>
      <c r="AS50" s="65">
        <f t="shared" si="6"/>
        <v>102.56</v>
      </c>
      <c r="AT50" s="21"/>
      <c r="AU50" s="22"/>
      <c r="AV50" s="21"/>
      <c r="AW50" s="21"/>
      <c r="AX50" s="167">
        <f t="shared" si="7"/>
        <v>2</v>
      </c>
      <c r="AY50" s="65">
        <f t="shared" si="7"/>
        <v>102.56</v>
      </c>
      <c r="AZ50" s="21"/>
      <c r="BA50" s="22"/>
      <c r="BB50" s="21"/>
      <c r="BC50" s="21"/>
      <c r="BD50" s="167">
        <f t="shared" si="8"/>
        <v>2</v>
      </c>
      <c r="BE50" s="65">
        <f t="shared" si="8"/>
        <v>102.56</v>
      </c>
      <c r="BF50" s="21"/>
      <c r="BG50" s="22"/>
      <c r="BH50" s="21"/>
      <c r="BI50" s="21"/>
      <c r="BJ50" s="167">
        <f t="shared" si="14"/>
        <v>2</v>
      </c>
      <c r="BK50" s="174">
        <f t="shared" si="9"/>
        <v>102.56</v>
      </c>
      <c r="BL50" s="21"/>
      <c r="BM50" s="22"/>
      <c r="BN50" s="21"/>
      <c r="BO50" s="21"/>
      <c r="BP50" s="167">
        <f t="shared" si="13"/>
        <v>2</v>
      </c>
      <c r="BQ50" s="65">
        <f t="shared" si="10"/>
        <v>102.56</v>
      </c>
      <c r="BR50" s="21"/>
      <c r="BS50" s="22"/>
      <c r="BT50" s="21"/>
      <c r="BU50" s="21"/>
      <c r="BV50" s="167">
        <f t="shared" si="11"/>
        <v>2</v>
      </c>
      <c r="BW50" s="65">
        <f t="shared" si="11"/>
        <v>102.56</v>
      </c>
      <c r="BX50" s="21"/>
      <c r="BY50" s="22"/>
      <c r="BZ50" s="21"/>
      <c r="CA50" s="21"/>
      <c r="CB50" s="167">
        <f t="shared" si="12"/>
        <v>2</v>
      </c>
      <c r="CC50" s="115">
        <f t="shared" si="12"/>
        <v>102.56</v>
      </c>
    </row>
    <row r="51" spans="1:81" ht="15.75" x14ac:dyDescent="0.25">
      <c r="A51" s="175" t="s">
        <v>438</v>
      </c>
      <c r="B51" s="175" t="s">
        <v>244</v>
      </c>
      <c r="C51" s="9" t="s">
        <v>231</v>
      </c>
      <c r="D51" s="46" t="s">
        <v>459</v>
      </c>
      <c r="E51" s="8" t="s">
        <v>7</v>
      </c>
      <c r="F51" s="167">
        <v>1</v>
      </c>
      <c r="G51" s="176">
        <v>5.31</v>
      </c>
      <c r="H51" s="21"/>
      <c r="I51" s="22"/>
      <c r="J51" s="25"/>
      <c r="K51" s="21"/>
      <c r="L51" s="21"/>
      <c r="M51" s="21"/>
      <c r="N51" s="167">
        <f t="shared" si="0"/>
        <v>1</v>
      </c>
      <c r="O51" s="65">
        <f t="shared" si="1"/>
        <v>5.31</v>
      </c>
      <c r="P51" s="21"/>
      <c r="Q51" s="22"/>
      <c r="R51" s="21"/>
      <c r="S51" s="21"/>
      <c r="T51" s="167">
        <f t="shared" si="2"/>
        <v>1</v>
      </c>
      <c r="U51" s="65">
        <f t="shared" si="2"/>
        <v>5.31</v>
      </c>
      <c r="V51" s="21"/>
      <c r="W51" s="22"/>
      <c r="X51" s="21"/>
      <c r="Y51" s="21"/>
      <c r="Z51" s="167">
        <f t="shared" si="3"/>
        <v>1</v>
      </c>
      <c r="AA51" s="65">
        <f t="shared" si="3"/>
        <v>5.31</v>
      </c>
      <c r="AB51" s="21"/>
      <c r="AC51" s="22"/>
      <c r="AD51" s="21"/>
      <c r="AE51" s="21"/>
      <c r="AF51" s="167">
        <f t="shared" si="4"/>
        <v>1</v>
      </c>
      <c r="AG51" s="65">
        <f t="shared" si="4"/>
        <v>5.31</v>
      </c>
      <c r="AH51" s="21"/>
      <c r="AI51" s="22"/>
      <c r="AJ51" s="21"/>
      <c r="AK51" s="21"/>
      <c r="AL51" s="167">
        <f t="shared" si="5"/>
        <v>1</v>
      </c>
      <c r="AM51" s="65">
        <f t="shared" si="5"/>
        <v>5.31</v>
      </c>
      <c r="AN51" s="21"/>
      <c r="AO51" s="22"/>
      <c r="AP51" s="21"/>
      <c r="AQ51" s="21"/>
      <c r="AR51" s="167">
        <f t="shared" si="6"/>
        <v>1</v>
      </c>
      <c r="AS51" s="65">
        <f t="shared" si="6"/>
        <v>5.31</v>
      </c>
      <c r="AT51" s="21"/>
      <c r="AU51" s="22"/>
      <c r="AV51" s="21"/>
      <c r="AW51" s="21"/>
      <c r="AX51" s="167">
        <f t="shared" si="7"/>
        <v>1</v>
      </c>
      <c r="AY51" s="65">
        <f t="shared" si="7"/>
        <v>5.31</v>
      </c>
      <c r="AZ51" s="21"/>
      <c r="BA51" s="22"/>
      <c r="BB51" s="21"/>
      <c r="BC51" s="21"/>
      <c r="BD51" s="167">
        <f t="shared" si="8"/>
        <v>1</v>
      </c>
      <c r="BE51" s="65">
        <f t="shared" si="8"/>
        <v>5.31</v>
      </c>
      <c r="BF51" s="21"/>
      <c r="BG51" s="22"/>
      <c r="BH51" s="21"/>
      <c r="BI51" s="21"/>
      <c r="BJ51" s="167">
        <f t="shared" si="14"/>
        <v>1</v>
      </c>
      <c r="BK51" s="174">
        <f t="shared" si="9"/>
        <v>5.31</v>
      </c>
      <c r="BL51" s="21"/>
      <c r="BM51" s="22"/>
      <c r="BN51" s="21"/>
      <c r="BO51" s="21"/>
      <c r="BP51" s="167">
        <f t="shared" si="13"/>
        <v>1</v>
      </c>
      <c r="BQ51" s="65">
        <f t="shared" si="10"/>
        <v>5.31</v>
      </c>
      <c r="BR51" s="21"/>
      <c r="BS51" s="22"/>
      <c r="BT51" s="21"/>
      <c r="BU51" s="21"/>
      <c r="BV51" s="167">
        <f t="shared" si="11"/>
        <v>1</v>
      </c>
      <c r="BW51" s="65">
        <f t="shared" si="11"/>
        <v>5.31</v>
      </c>
      <c r="BX51" s="21"/>
      <c r="BY51" s="22"/>
      <c r="BZ51" s="21"/>
      <c r="CA51" s="21"/>
      <c r="CB51" s="167">
        <f t="shared" si="12"/>
        <v>1</v>
      </c>
      <c r="CC51" s="115">
        <f t="shared" si="12"/>
        <v>5.31</v>
      </c>
    </row>
    <row r="52" spans="1:81" ht="15.75" x14ac:dyDescent="0.25">
      <c r="A52" s="175" t="s">
        <v>438</v>
      </c>
      <c r="B52" s="175" t="s">
        <v>244</v>
      </c>
      <c r="C52" s="9" t="s">
        <v>231</v>
      </c>
      <c r="D52" s="46" t="s">
        <v>460</v>
      </c>
      <c r="E52" s="8" t="s">
        <v>7</v>
      </c>
      <c r="F52" s="167">
        <v>1</v>
      </c>
      <c r="G52" s="176">
        <v>6.84</v>
      </c>
      <c r="H52" s="21"/>
      <c r="I52" s="22"/>
      <c r="J52" s="25"/>
      <c r="K52" s="21"/>
      <c r="L52" s="21"/>
      <c r="M52" s="21"/>
      <c r="N52" s="167">
        <f t="shared" si="0"/>
        <v>1</v>
      </c>
      <c r="O52" s="65">
        <f t="shared" si="1"/>
        <v>6.84</v>
      </c>
      <c r="P52" s="21"/>
      <c r="Q52" s="22"/>
      <c r="R52" s="21"/>
      <c r="S52" s="21"/>
      <c r="T52" s="167">
        <f t="shared" si="2"/>
        <v>1</v>
      </c>
      <c r="U52" s="65">
        <f t="shared" si="2"/>
        <v>6.84</v>
      </c>
      <c r="V52" s="21"/>
      <c r="W52" s="22"/>
      <c r="X52" s="21"/>
      <c r="Y52" s="21"/>
      <c r="Z52" s="167">
        <f t="shared" si="3"/>
        <v>1</v>
      </c>
      <c r="AA52" s="65">
        <f t="shared" si="3"/>
        <v>6.84</v>
      </c>
      <c r="AB52" s="21"/>
      <c r="AC52" s="22"/>
      <c r="AD52" s="21"/>
      <c r="AE52" s="21"/>
      <c r="AF52" s="167">
        <f t="shared" si="4"/>
        <v>1</v>
      </c>
      <c r="AG52" s="65">
        <f t="shared" si="4"/>
        <v>6.84</v>
      </c>
      <c r="AH52" s="21"/>
      <c r="AI52" s="22"/>
      <c r="AJ52" s="21"/>
      <c r="AK52" s="21"/>
      <c r="AL52" s="167">
        <f t="shared" si="5"/>
        <v>1</v>
      </c>
      <c r="AM52" s="65">
        <f t="shared" si="5"/>
        <v>6.84</v>
      </c>
      <c r="AN52" s="21"/>
      <c r="AO52" s="22"/>
      <c r="AP52" s="21"/>
      <c r="AQ52" s="21"/>
      <c r="AR52" s="167">
        <f t="shared" si="6"/>
        <v>1</v>
      </c>
      <c r="AS52" s="65">
        <f t="shared" si="6"/>
        <v>6.84</v>
      </c>
      <c r="AT52" s="21"/>
      <c r="AU52" s="22"/>
      <c r="AV52" s="21"/>
      <c r="AW52" s="21"/>
      <c r="AX52" s="167">
        <f t="shared" si="7"/>
        <v>1</v>
      </c>
      <c r="AY52" s="65">
        <f t="shared" si="7"/>
        <v>6.84</v>
      </c>
      <c r="AZ52" s="21"/>
      <c r="BA52" s="22"/>
      <c r="BB52" s="21"/>
      <c r="BC52" s="21"/>
      <c r="BD52" s="167">
        <f t="shared" si="8"/>
        <v>1</v>
      </c>
      <c r="BE52" s="65">
        <f t="shared" si="8"/>
        <v>6.84</v>
      </c>
      <c r="BF52" s="21"/>
      <c r="BG52" s="22"/>
      <c r="BH52" s="21"/>
      <c r="BI52" s="21"/>
      <c r="BJ52" s="167">
        <f t="shared" si="14"/>
        <v>1</v>
      </c>
      <c r="BK52" s="174">
        <f t="shared" si="9"/>
        <v>6.84</v>
      </c>
      <c r="BL52" s="21"/>
      <c r="BM52" s="22"/>
      <c r="BN52" s="21"/>
      <c r="BO52" s="21"/>
      <c r="BP52" s="167">
        <f t="shared" si="13"/>
        <v>1</v>
      </c>
      <c r="BQ52" s="65">
        <f t="shared" si="10"/>
        <v>6.84</v>
      </c>
      <c r="BR52" s="21"/>
      <c r="BS52" s="22"/>
      <c r="BT52" s="21"/>
      <c r="BU52" s="21"/>
      <c r="BV52" s="167">
        <f t="shared" si="11"/>
        <v>1</v>
      </c>
      <c r="BW52" s="65">
        <f t="shared" si="11"/>
        <v>6.84</v>
      </c>
      <c r="BX52" s="21"/>
      <c r="BY52" s="22"/>
      <c r="BZ52" s="21"/>
      <c r="CA52" s="21"/>
      <c r="CB52" s="167">
        <f t="shared" si="12"/>
        <v>1</v>
      </c>
      <c r="CC52" s="115">
        <f t="shared" si="12"/>
        <v>6.84</v>
      </c>
    </row>
    <row r="53" spans="1:81" ht="15.75" x14ac:dyDescent="0.25">
      <c r="A53" s="175" t="s">
        <v>438</v>
      </c>
      <c r="B53" s="175" t="s">
        <v>244</v>
      </c>
      <c r="C53" s="9" t="s">
        <v>231</v>
      </c>
      <c r="D53" s="46" t="s">
        <v>461</v>
      </c>
      <c r="E53" s="8" t="s">
        <v>7</v>
      </c>
      <c r="F53" s="167">
        <v>1</v>
      </c>
      <c r="G53" s="176">
        <v>5.4</v>
      </c>
      <c r="H53" s="21"/>
      <c r="I53" s="22"/>
      <c r="J53" s="25"/>
      <c r="K53" s="21"/>
      <c r="L53" s="21"/>
      <c r="M53" s="21"/>
      <c r="N53" s="167">
        <f t="shared" si="0"/>
        <v>1</v>
      </c>
      <c r="O53" s="65">
        <f t="shared" si="1"/>
        <v>5.4</v>
      </c>
      <c r="P53" s="21"/>
      <c r="Q53" s="22"/>
      <c r="R53" s="21"/>
      <c r="S53" s="21"/>
      <c r="T53" s="167">
        <f t="shared" si="2"/>
        <v>1</v>
      </c>
      <c r="U53" s="65">
        <f t="shared" si="2"/>
        <v>5.4</v>
      </c>
      <c r="V53" s="21"/>
      <c r="W53" s="22"/>
      <c r="X53" s="21"/>
      <c r="Y53" s="21"/>
      <c r="Z53" s="167">
        <f t="shared" si="3"/>
        <v>1</v>
      </c>
      <c r="AA53" s="65">
        <f t="shared" si="3"/>
        <v>5.4</v>
      </c>
      <c r="AB53" s="21"/>
      <c r="AC53" s="22"/>
      <c r="AD53" s="21"/>
      <c r="AE53" s="21"/>
      <c r="AF53" s="167">
        <f t="shared" si="4"/>
        <v>1</v>
      </c>
      <c r="AG53" s="65">
        <f t="shared" si="4"/>
        <v>5.4</v>
      </c>
      <c r="AH53" s="21"/>
      <c r="AI53" s="22"/>
      <c r="AJ53" s="21"/>
      <c r="AK53" s="21"/>
      <c r="AL53" s="167">
        <f t="shared" si="5"/>
        <v>1</v>
      </c>
      <c r="AM53" s="65">
        <f t="shared" si="5"/>
        <v>5.4</v>
      </c>
      <c r="AN53" s="21"/>
      <c r="AO53" s="22"/>
      <c r="AP53" s="21"/>
      <c r="AQ53" s="21"/>
      <c r="AR53" s="167">
        <f t="shared" si="6"/>
        <v>1</v>
      </c>
      <c r="AS53" s="65">
        <f t="shared" si="6"/>
        <v>5.4</v>
      </c>
      <c r="AT53" s="21"/>
      <c r="AU53" s="22"/>
      <c r="AV53" s="21"/>
      <c r="AW53" s="21"/>
      <c r="AX53" s="167">
        <f t="shared" si="7"/>
        <v>1</v>
      </c>
      <c r="AY53" s="65">
        <f t="shared" si="7"/>
        <v>5.4</v>
      </c>
      <c r="AZ53" s="21"/>
      <c r="BA53" s="22"/>
      <c r="BB53" s="21"/>
      <c r="BC53" s="21"/>
      <c r="BD53" s="167">
        <f t="shared" si="8"/>
        <v>1</v>
      </c>
      <c r="BE53" s="65">
        <f t="shared" si="8"/>
        <v>5.4</v>
      </c>
      <c r="BF53" s="21"/>
      <c r="BG53" s="22"/>
      <c r="BH53" s="21"/>
      <c r="BI53" s="21"/>
      <c r="BJ53" s="167">
        <f t="shared" si="14"/>
        <v>1</v>
      </c>
      <c r="BK53" s="174">
        <f t="shared" si="9"/>
        <v>5.4</v>
      </c>
      <c r="BL53" s="21"/>
      <c r="BM53" s="22"/>
      <c r="BN53" s="21"/>
      <c r="BO53" s="21"/>
      <c r="BP53" s="167">
        <f t="shared" si="13"/>
        <v>1</v>
      </c>
      <c r="BQ53" s="65">
        <f t="shared" si="10"/>
        <v>5.4</v>
      </c>
      <c r="BR53" s="21"/>
      <c r="BS53" s="22"/>
      <c r="BT53" s="21"/>
      <c r="BU53" s="21"/>
      <c r="BV53" s="167">
        <f t="shared" si="11"/>
        <v>1</v>
      </c>
      <c r="BW53" s="65">
        <f t="shared" si="11"/>
        <v>5.4</v>
      </c>
      <c r="BX53" s="21"/>
      <c r="BY53" s="22"/>
      <c r="BZ53" s="21"/>
      <c r="CA53" s="21"/>
      <c r="CB53" s="167">
        <f t="shared" si="12"/>
        <v>1</v>
      </c>
      <c r="CC53" s="115">
        <f t="shared" si="12"/>
        <v>5.4</v>
      </c>
    </row>
    <row r="54" spans="1:81" ht="15.75" x14ac:dyDescent="0.25">
      <c r="A54" s="175" t="s">
        <v>438</v>
      </c>
      <c r="B54" s="175" t="s">
        <v>244</v>
      </c>
      <c r="C54" s="9" t="s">
        <v>231</v>
      </c>
      <c r="D54" s="46" t="s">
        <v>462</v>
      </c>
      <c r="E54" s="8" t="s">
        <v>7</v>
      </c>
      <c r="F54" s="167">
        <v>5</v>
      </c>
      <c r="G54" s="176">
        <v>1.52</v>
      </c>
      <c r="H54" s="21"/>
      <c r="I54" s="177"/>
      <c r="J54" s="25"/>
      <c r="K54" s="21"/>
      <c r="L54" s="21"/>
      <c r="M54" s="21"/>
      <c r="N54" s="167">
        <f t="shared" si="0"/>
        <v>5</v>
      </c>
      <c r="O54" s="65">
        <f t="shared" si="1"/>
        <v>1.52</v>
      </c>
      <c r="P54" s="21"/>
      <c r="Q54" s="22"/>
      <c r="R54" s="21"/>
      <c r="S54" s="21"/>
      <c r="T54" s="167">
        <f t="shared" si="2"/>
        <v>5</v>
      </c>
      <c r="U54" s="65">
        <f t="shared" si="2"/>
        <v>1.52</v>
      </c>
      <c r="V54" s="21"/>
      <c r="W54" s="22"/>
      <c r="X54" s="21"/>
      <c r="Y54" s="21"/>
      <c r="Z54" s="167">
        <f t="shared" si="3"/>
        <v>5</v>
      </c>
      <c r="AA54" s="65">
        <f t="shared" si="3"/>
        <v>1.52</v>
      </c>
      <c r="AB54" s="21"/>
      <c r="AC54" s="22"/>
      <c r="AD54" s="21"/>
      <c r="AE54" s="21"/>
      <c r="AF54" s="167">
        <f t="shared" si="4"/>
        <v>5</v>
      </c>
      <c r="AG54" s="65">
        <f t="shared" si="4"/>
        <v>1.52</v>
      </c>
      <c r="AH54" s="21"/>
      <c r="AI54" s="22"/>
      <c r="AJ54" s="21"/>
      <c r="AK54" s="21"/>
      <c r="AL54" s="167">
        <f t="shared" si="5"/>
        <v>5</v>
      </c>
      <c r="AM54" s="65">
        <f t="shared" si="5"/>
        <v>1.52</v>
      </c>
      <c r="AN54" s="21"/>
      <c r="AO54" s="22"/>
      <c r="AP54" s="21"/>
      <c r="AQ54" s="21"/>
      <c r="AR54" s="167">
        <f t="shared" si="6"/>
        <v>5</v>
      </c>
      <c r="AS54" s="65">
        <f t="shared" si="6"/>
        <v>1.52</v>
      </c>
      <c r="AT54" s="21"/>
      <c r="AU54" s="22"/>
      <c r="AV54" s="21"/>
      <c r="AW54" s="21"/>
      <c r="AX54" s="167">
        <f t="shared" si="7"/>
        <v>5</v>
      </c>
      <c r="AY54" s="65">
        <f t="shared" si="7"/>
        <v>1.52</v>
      </c>
      <c r="AZ54" s="21"/>
      <c r="BA54" s="22"/>
      <c r="BB54" s="21"/>
      <c r="BC54" s="21"/>
      <c r="BD54" s="167">
        <f t="shared" si="8"/>
        <v>5</v>
      </c>
      <c r="BE54" s="65">
        <f t="shared" si="8"/>
        <v>1.52</v>
      </c>
      <c r="BF54" s="21"/>
      <c r="BG54" s="22"/>
      <c r="BH54" s="21"/>
      <c r="BI54" s="21"/>
      <c r="BJ54" s="167">
        <f t="shared" si="14"/>
        <v>5</v>
      </c>
      <c r="BK54" s="174">
        <f t="shared" si="9"/>
        <v>1.52</v>
      </c>
      <c r="BL54" s="21"/>
      <c r="BM54" s="22"/>
      <c r="BN54" s="21"/>
      <c r="BO54" s="21"/>
      <c r="BP54" s="167">
        <f t="shared" si="13"/>
        <v>5</v>
      </c>
      <c r="BQ54" s="65">
        <f t="shared" si="10"/>
        <v>1.52</v>
      </c>
      <c r="BR54" s="21"/>
      <c r="BS54" s="22"/>
      <c r="BT54" s="21"/>
      <c r="BU54" s="21"/>
      <c r="BV54" s="167">
        <f t="shared" si="11"/>
        <v>5</v>
      </c>
      <c r="BW54" s="65">
        <f t="shared" si="11"/>
        <v>1.52</v>
      </c>
      <c r="BX54" s="21"/>
      <c r="BY54" s="22"/>
      <c r="BZ54" s="21"/>
      <c r="CA54" s="21"/>
      <c r="CB54" s="167">
        <f t="shared" si="12"/>
        <v>5</v>
      </c>
      <c r="CC54" s="115">
        <f t="shared" si="12"/>
        <v>1.52</v>
      </c>
    </row>
    <row r="55" spans="1:81" ht="15.75" x14ac:dyDescent="0.25">
      <c r="A55" s="175" t="s">
        <v>438</v>
      </c>
      <c r="B55" s="175" t="s">
        <v>244</v>
      </c>
      <c r="C55" s="9" t="s">
        <v>231</v>
      </c>
      <c r="D55" s="46" t="s">
        <v>206</v>
      </c>
      <c r="E55" s="8" t="s">
        <v>7</v>
      </c>
      <c r="F55" s="167">
        <v>1</v>
      </c>
      <c r="G55" s="176">
        <v>5.69</v>
      </c>
      <c r="H55" s="21"/>
      <c r="I55" s="22"/>
      <c r="J55" s="25"/>
      <c r="K55" s="21"/>
      <c r="L55" s="21"/>
      <c r="M55" s="21"/>
      <c r="N55" s="167">
        <f t="shared" si="0"/>
        <v>1</v>
      </c>
      <c r="O55" s="65">
        <f t="shared" si="1"/>
        <v>5.69</v>
      </c>
      <c r="P55" s="21"/>
      <c r="Q55" s="22"/>
      <c r="R55" s="21"/>
      <c r="S55" s="21"/>
      <c r="T55" s="167">
        <f t="shared" si="2"/>
        <v>1</v>
      </c>
      <c r="U55" s="65">
        <f t="shared" si="2"/>
        <v>5.69</v>
      </c>
      <c r="V55" s="21"/>
      <c r="W55" s="22"/>
      <c r="X55" s="21"/>
      <c r="Y55" s="21"/>
      <c r="Z55" s="167">
        <f t="shared" si="3"/>
        <v>1</v>
      </c>
      <c r="AA55" s="65">
        <f t="shared" si="3"/>
        <v>5.69</v>
      </c>
      <c r="AB55" s="21"/>
      <c r="AC55" s="22"/>
      <c r="AD55" s="21"/>
      <c r="AE55" s="21"/>
      <c r="AF55" s="167">
        <f t="shared" si="4"/>
        <v>1</v>
      </c>
      <c r="AG55" s="65">
        <f t="shared" si="4"/>
        <v>5.69</v>
      </c>
      <c r="AH55" s="21"/>
      <c r="AI55" s="22"/>
      <c r="AJ55" s="21"/>
      <c r="AK55" s="21"/>
      <c r="AL55" s="167">
        <f t="shared" si="5"/>
        <v>1</v>
      </c>
      <c r="AM55" s="65">
        <f t="shared" si="5"/>
        <v>5.69</v>
      </c>
      <c r="AN55" s="21"/>
      <c r="AO55" s="22"/>
      <c r="AP55" s="21"/>
      <c r="AQ55" s="21"/>
      <c r="AR55" s="167">
        <f t="shared" si="6"/>
        <v>1</v>
      </c>
      <c r="AS55" s="65">
        <f t="shared" si="6"/>
        <v>5.69</v>
      </c>
      <c r="AT55" s="21"/>
      <c r="AU55" s="22"/>
      <c r="AV55" s="21"/>
      <c r="AW55" s="21"/>
      <c r="AX55" s="167">
        <f t="shared" si="7"/>
        <v>1</v>
      </c>
      <c r="AY55" s="65">
        <f t="shared" si="7"/>
        <v>5.69</v>
      </c>
      <c r="AZ55" s="21"/>
      <c r="BA55" s="22"/>
      <c r="BB55" s="21"/>
      <c r="BC55" s="21"/>
      <c r="BD55" s="167">
        <f t="shared" si="8"/>
        <v>1</v>
      </c>
      <c r="BE55" s="65">
        <f t="shared" si="8"/>
        <v>5.69</v>
      </c>
      <c r="BF55" s="21"/>
      <c r="BG55" s="22"/>
      <c r="BH55" s="21"/>
      <c r="BI55" s="21"/>
      <c r="BJ55" s="167">
        <f t="shared" si="14"/>
        <v>1</v>
      </c>
      <c r="BK55" s="174">
        <f t="shared" si="9"/>
        <v>5.69</v>
      </c>
      <c r="BL55" s="21"/>
      <c r="BM55" s="22"/>
      <c r="BN55" s="21"/>
      <c r="BO55" s="21"/>
      <c r="BP55" s="167">
        <f t="shared" si="13"/>
        <v>1</v>
      </c>
      <c r="BQ55" s="65">
        <f t="shared" si="10"/>
        <v>5.69</v>
      </c>
      <c r="BR55" s="21"/>
      <c r="BS55" s="22"/>
      <c r="BT55" s="21"/>
      <c r="BU55" s="21"/>
      <c r="BV55" s="167">
        <f t="shared" si="11"/>
        <v>1</v>
      </c>
      <c r="BW55" s="65">
        <f t="shared" si="11"/>
        <v>5.69</v>
      </c>
      <c r="BX55" s="21"/>
      <c r="BY55" s="22"/>
      <c r="BZ55" s="21"/>
      <c r="CA55" s="21"/>
      <c r="CB55" s="167">
        <f t="shared" si="12"/>
        <v>1</v>
      </c>
      <c r="CC55" s="115">
        <f t="shared" si="12"/>
        <v>5.69</v>
      </c>
    </row>
    <row r="56" spans="1:81" ht="15.75" x14ac:dyDescent="0.25">
      <c r="A56" s="175" t="s">
        <v>438</v>
      </c>
      <c r="B56" s="175" t="s">
        <v>244</v>
      </c>
      <c r="C56" s="9" t="s">
        <v>231</v>
      </c>
      <c r="D56" s="46" t="s">
        <v>463</v>
      </c>
      <c r="E56" s="8" t="s">
        <v>7</v>
      </c>
      <c r="F56" s="167">
        <v>1</v>
      </c>
      <c r="G56" s="176">
        <v>7.31</v>
      </c>
      <c r="H56" s="21"/>
      <c r="I56" s="22"/>
      <c r="J56" s="25"/>
      <c r="K56" s="21"/>
      <c r="L56" s="21"/>
      <c r="M56" s="21"/>
      <c r="N56" s="167">
        <f t="shared" si="0"/>
        <v>1</v>
      </c>
      <c r="O56" s="65">
        <f t="shared" si="1"/>
        <v>7.31</v>
      </c>
      <c r="P56" s="21"/>
      <c r="Q56" s="22"/>
      <c r="R56" s="21"/>
      <c r="S56" s="21"/>
      <c r="T56" s="167">
        <f t="shared" si="2"/>
        <v>1</v>
      </c>
      <c r="U56" s="65">
        <f t="shared" si="2"/>
        <v>7.31</v>
      </c>
      <c r="V56" s="21"/>
      <c r="W56" s="22"/>
      <c r="X56" s="21"/>
      <c r="Y56" s="21"/>
      <c r="Z56" s="167">
        <f t="shared" si="3"/>
        <v>1</v>
      </c>
      <c r="AA56" s="65">
        <f t="shared" si="3"/>
        <v>7.31</v>
      </c>
      <c r="AB56" s="21"/>
      <c r="AC56" s="22"/>
      <c r="AD56" s="21"/>
      <c r="AE56" s="21"/>
      <c r="AF56" s="167">
        <f t="shared" si="4"/>
        <v>1</v>
      </c>
      <c r="AG56" s="65">
        <f t="shared" si="4"/>
        <v>7.31</v>
      </c>
      <c r="AH56" s="21"/>
      <c r="AI56" s="22"/>
      <c r="AJ56" s="21"/>
      <c r="AK56" s="21"/>
      <c r="AL56" s="167">
        <f t="shared" si="5"/>
        <v>1</v>
      </c>
      <c r="AM56" s="65">
        <f t="shared" si="5"/>
        <v>7.31</v>
      </c>
      <c r="AN56" s="21"/>
      <c r="AO56" s="22"/>
      <c r="AP56" s="21"/>
      <c r="AQ56" s="21"/>
      <c r="AR56" s="167">
        <f t="shared" si="6"/>
        <v>1</v>
      </c>
      <c r="AS56" s="65">
        <f t="shared" si="6"/>
        <v>7.31</v>
      </c>
      <c r="AT56" s="21"/>
      <c r="AU56" s="22"/>
      <c r="AV56" s="21"/>
      <c r="AW56" s="21"/>
      <c r="AX56" s="167">
        <f t="shared" si="7"/>
        <v>1</v>
      </c>
      <c r="AY56" s="65">
        <f t="shared" si="7"/>
        <v>7.31</v>
      </c>
      <c r="AZ56" s="21"/>
      <c r="BA56" s="22"/>
      <c r="BB56" s="21"/>
      <c r="BC56" s="21"/>
      <c r="BD56" s="167">
        <f t="shared" si="8"/>
        <v>1</v>
      </c>
      <c r="BE56" s="65">
        <f t="shared" si="8"/>
        <v>7.31</v>
      </c>
      <c r="BF56" s="21"/>
      <c r="BG56" s="22"/>
      <c r="BH56" s="21"/>
      <c r="BI56" s="21"/>
      <c r="BJ56" s="167">
        <f t="shared" si="14"/>
        <v>1</v>
      </c>
      <c r="BK56" s="174">
        <f t="shared" si="9"/>
        <v>7.31</v>
      </c>
      <c r="BL56" s="21"/>
      <c r="BM56" s="22"/>
      <c r="BN56" s="21"/>
      <c r="BO56" s="21"/>
      <c r="BP56" s="167">
        <f t="shared" si="13"/>
        <v>1</v>
      </c>
      <c r="BQ56" s="65">
        <f t="shared" si="10"/>
        <v>7.31</v>
      </c>
      <c r="BR56" s="21"/>
      <c r="BS56" s="22"/>
      <c r="BT56" s="21"/>
      <c r="BU56" s="21"/>
      <c r="BV56" s="167">
        <f t="shared" si="11"/>
        <v>1</v>
      </c>
      <c r="BW56" s="65">
        <f t="shared" si="11"/>
        <v>7.31</v>
      </c>
      <c r="BX56" s="21"/>
      <c r="BY56" s="22"/>
      <c r="BZ56" s="21"/>
      <c r="CA56" s="21"/>
      <c r="CB56" s="167">
        <f t="shared" si="12"/>
        <v>1</v>
      </c>
      <c r="CC56" s="115">
        <f t="shared" si="12"/>
        <v>7.31</v>
      </c>
    </row>
    <row r="57" spans="1:81" ht="15.75" x14ac:dyDescent="0.25">
      <c r="A57" s="175" t="s">
        <v>438</v>
      </c>
      <c r="B57" s="175" t="s">
        <v>244</v>
      </c>
      <c r="C57" s="9" t="s">
        <v>231</v>
      </c>
      <c r="D57" s="46" t="s">
        <v>464</v>
      </c>
      <c r="E57" s="8" t="s">
        <v>7</v>
      </c>
      <c r="F57" s="167">
        <v>2</v>
      </c>
      <c r="G57" s="176">
        <v>15.03</v>
      </c>
      <c r="H57" s="21"/>
      <c r="I57" s="177"/>
      <c r="J57" s="25"/>
      <c r="K57" s="21"/>
      <c r="L57" s="21"/>
      <c r="M57" s="21"/>
      <c r="N57" s="167">
        <f t="shared" si="0"/>
        <v>2</v>
      </c>
      <c r="O57" s="65">
        <f t="shared" si="1"/>
        <v>15.03</v>
      </c>
      <c r="P57" s="21"/>
      <c r="Q57" s="22"/>
      <c r="R57" s="21"/>
      <c r="S57" s="21"/>
      <c r="T57" s="167">
        <f t="shared" si="2"/>
        <v>2</v>
      </c>
      <c r="U57" s="65">
        <f t="shared" si="2"/>
        <v>15.03</v>
      </c>
      <c r="V57" s="21"/>
      <c r="W57" s="22"/>
      <c r="X57" s="21"/>
      <c r="Y57" s="21"/>
      <c r="Z57" s="167">
        <f t="shared" si="3"/>
        <v>2</v>
      </c>
      <c r="AA57" s="65">
        <f t="shared" si="3"/>
        <v>15.03</v>
      </c>
      <c r="AB57" s="21"/>
      <c r="AC57" s="22"/>
      <c r="AD57" s="21"/>
      <c r="AE57" s="21"/>
      <c r="AF57" s="167">
        <f t="shared" si="4"/>
        <v>2</v>
      </c>
      <c r="AG57" s="65">
        <f t="shared" si="4"/>
        <v>15.03</v>
      </c>
      <c r="AH57" s="21"/>
      <c r="AI57" s="22"/>
      <c r="AJ57" s="21"/>
      <c r="AK57" s="21"/>
      <c r="AL57" s="167">
        <f t="shared" si="5"/>
        <v>2</v>
      </c>
      <c r="AM57" s="65">
        <f t="shared" si="5"/>
        <v>15.03</v>
      </c>
      <c r="AN57" s="21"/>
      <c r="AO57" s="22"/>
      <c r="AP57" s="21"/>
      <c r="AQ57" s="21"/>
      <c r="AR57" s="167">
        <f t="shared" si="6"/>
        <v>2</v>
      </c>
      <c r="AS57" s="65">
        <f t="shared" si="6"/>
        <v>15.03</v>
      </c>
      <c r="AT57" s="21"/>
      <c r="AU57" s="22"/>
      <c r="AV57" s="21"/>
      <c r="AW57" s="21"/>
      <c r="AX57" s="167">
        <f t="shared" si="7"/>
        <v>2</v>
      </c>
      <c r="AY57" s="65">
        <f t="shared" si="7"/>
        <v>15.03</v>
      </c>
      <c r="AZ57" s="21"/>
      <c r="BA57" s="22"/>
      <c r="BB57" s="21"/>
      <c r="BC57" s="21"/>
      <c r="BD57" s="167">
        <f t="shared" si="8"/>
        <v>2</v>
      </c>
      <c r="BE57" s="65">
        <f t="shared" si="8"/>
        <v>15.03</v>
      </c>
      <c r="BF57" s="21"/>
      <c r="BG57" s="22"/>
      <c r="BH57" s="21"/>
      <c r="BI57" s="21"/>
      <c r="BJ57" s="167">
        <f t="shared" si="14"/>
        <v>2</v>
      </c>
      <c r="BK57" s="174">
        <f t="shared" si="9"/>
        <v>15.03</v>
      </c>
      <c r="BL57" s="21"/>
      <c r="BM57" s="22"/>
      <c r="BN57" s="21"/>
      <c r="BO57" s="21"/>
      <c r="BP57" s="167">
        <f t="shared" si="13"/>
        <v>2</v>
      </c>
      <c r="BQ57" s="65">
        <f t="shared" si="10"/>
        <v>15.03</v>
      </c>
      <c r="BR57" s="21"/>
      <c r="BS57" s="22"/>
      <c r="BT57" s="21"/>
      <c r="BU57" s="21"/>
      <c r="BV57" s="167">
        <f t="shared" si="11"/>
        <v>2</v>
      </c>
      <c r="BW57" s="65">
        <f t="shared" si="11"/>
        <v>15.03</v>
      </c>
      <c r="BX57" s="21"/>
      <c r="BY57" s="22"/>
      <c r="BZ57" s="21"/>
      <c r="CA57" s="21"/>
      <c r="CB57" s="167">
        <f t="shared" si="12"/>
        <v>2</v>
      </c>
      <c r="CC57" s="115">
        <f t="shared" si="12"/>
        <v>15.03</v>
      </c>
    </row>
    <row r="58" spans="1:81" ht="15.75" x14ac:dyDescent="0.25">
      <c r="A58" s="175" t="s">
        <v>438</v>
      </c>
      <c r="B58" s="175" t="s">
        <v>244</v>
      </c>
      <c r="C58" s="9" t="s">
        <v>231</v>
      </c>
      <c r="D58" s="46" t="s">
        <v>465</v>
      </c>
      <c r="E58" s="8" t="s">
        <v>7</v>
      </c>
      <c r="F58" s="167">
        <v>6</v>
      </c>
      <c r="G58" s="176">
        <v>24.8</v>
      </c>
      <c r="H58" s="21"/>
      <c r="I58" s="177"/>
      <c r="J58" s="25"/>
      <c r="K58" s="21"/>
      <c r="L58" s="21"/>
      <c r="M58" s="21"/>
      <c r="N58" s="167">
        <f t="shared" si="0"/>
        <v>6</v>
      </c>
      <c r="O58" s="65">
        <f t="shared" si="1"/>
        <v>24.8</v>
      </c>
      <c r="P58" s="21"/>
      <c r="Q58" s="22"/>
      <c r="R58" s="21"/>
      <c r="S58" s="21"/>
      <c r="T58" s="167">
        <f t="shared" si="2"/>
        <v>6</v>
      </c>
      <c r="U58" s="65">
        <f t="shared" si="2"/>
        <v>24.8</v>
      </c>
      <c r="V58" s="21"/>
      <c r="W58" s="22"/>
      <c r="X58" s="21"/>
      <c r="Y58" s="21"/>
      <c r="Z58" s="167">
        <f t="shared" si="3"/>
        <v>6</v>
      </c>
      <c r="AA58" s="65">
        <f t="shared" si="3"/>
        <v>24.8</v>
      </c>
      <c r="AB58" s="21"/>
      <c r="AC58" s="22"/>
      <c r="AD58" s="21"/>
      <c r="AE58" s="21"/>
      <c r="AF58" s="167">
        <f t="shared" si="4"/>
        <v>6</v>
      </c>
      <c r="AG58" s="65">
        <f t="shared" si="4"/>
        <v>24.8</v>
      </c>
      <c r="AH58" s="21"/>
      <c r="AI58" s="22"/>
      <c r="AJ58" s="21"/>
      <c r="AK58" s="21"/>
      <c r="AL58" s="167">
        <f t="shared" si="5"/>
        <v>6</v>
      </c>
      <c r="AM58" s="65">
        <f t="shared" si="5"/>
        <v>24.8</v>
      </c>
      <c r="AN58" s="21"/>
      <c r="AO58" s="22"/>
      <c r="AP58" s="21"/>
      <c r="AQ58" s="21"/>
      <c r="AR58" s="167">
        <f t="shared" si="6"/>
        <v>6</v>
      </c>
      <c r="AS58" s="65">
        <f t="shared" si="6"/>
        <v>24.8</v>
      </c>
      <c r="AT58" s="21"/>
      <c r="AU58" s="22"/>
      <c r="AV58" s="21"/>
      <c r="AW58" s="21"/>
      <c r="AX58" s="167">
        <f t="shared" si="7"/>
        <v>6</v>
      </c>
      <c r="AY58" s="65">
        <f t="shared" si="7"/>
        <v>24.8</v>
      </c>
      <c r="AZ58" s="21"/>
      <c r="BA58" s="22"/>
      <c r="BB58" s="21"/>
      <c r="BC58" s="21"/>
      <c r="BD58" s="167">
        <f t="shared" si="8"/>
        <v>6</v>
      </c>
      <c r="BE58" s="65">
        <f t="shared" si="8"/>
        <v>24.8</v>
      </c>
      <c r="BF58" s="21"/>
      <c r="BG58" s="22"/>
      <c r="BH58" s="21"/>
      <c r="BI58" s="21"/>
      <c r="BJ58" s="167">
        <f t="shared" si="14"/>
        <v>6</v>
      </c>
      <c r="BK58" s="174">
        <f t="shared" si="9"/>
        <v>24.8</v>
      </c>
      <c r="BL58" s="21"/>
      <c r="BM58" s="22"/>
      <c r="BN58" s="21"/>
      <c r="BO58" s="21"/>
      <c r="BP58" s="167">
        <f t="shared" si="13"/>
        <v>6</v>
      </c>
      <c r="BQ58" s="65">
        <f t="shared" si="10"/>
        <v>24.8</v>
      </c>
      <c r="BR58" s="21"/>
      <c r="BS58" s="22"/>
      <c r="BT58" s="21"/>
      <c r="BU58" s="21"/>
      <c r="BV58" s="167">
        <f t="shared" si="11"/>
        <v>6</v>
      </c>
      <c r="BW58" s="65">
        <f t="shared" si="11"/>
        <v>24.8</v>
      </c>
      <c r="BX58" s="21"/>
      <c r="BY58" s="22"/>
      <c r="BZ58" s="21"/>
      <c r="CA58" s="21"/>
      <c r="CB58" s="167">
        <f t="shared" si="12"/>
        <v>6</v>
      </c>
      <c r="CC58" s="115">
        <f t="shared" si="12"/>
        <v>24.8</v>
      </c>
    </row>
    <row r="59" spans="1:81" ht="15.75" x14ac:dyDescent="0.25">
      <c r="A59" s="175" t="s">
        <v>438</v>
      </c>
      <c r="B59" s="175" t="s">
        <v>244</v>
      </c>
      <c r="C59" s="9" t="s">
        <v>231</v>
      </c>
      <c r="D59" s="46" t="s">
        <v>466</v>
      </c>
      <c r="E59" s="8" t="s">
        <v>7</v>
      </c>
      <c r="F59" s="167">
        <v>2</v>
      </c>
      <c r="G59" s="176">
        <v>14.26</v>
      </c>
      <c r="H59" s="21"/>
      <c r="I59" s="22"/>
      <c r="J59" s="25"/>
      <c r="K59" s="21"/>
      <c r="L59" s="21"/>
      <c r="M59" s="21"/>
      <c r="N59" s="167">
        <f t="shared" si="0"/>
        <v>2</v>
      </c>
      <c r="O59" s="65">
        <f t="shared" si="1"/>
        <v>14.26</v>
      </c>
      <c r="P59" s="21"/>
      <c r="Q59" s="22"/>
      <c r="R59" s="21"/>
      <c r="S59" s="21"/>
      <c r="T59" s="167">
        <f t="shared" si="2"/>
        <v>2</v>
      </c>
      <c r="U59" s="65">
        <f t="shared" si="2"/>
        <v>14.26</v>
      </c>
      <c r="V59" s="21"/>
      <c r="W59" s="22"/>
      <c r="X59" s="21"/>
      <c r="Y59" s="21"/>
      <c r="Z59" s="167">
        <f t="shared" si="3"/>
        <v>2</v>
      </c>
      <c r="AA59" s="65">
        <f t="shared" si="3"/>
        <v>14.26</v>
      </c>
      <c r="AB59" s="21"/>
      <c r="AC59" s="22"/>
      <c r="AD59" s="21"/>
      <c r="AE59" s="21"/>
      <c r="AF59" s="167">
        <f t="shared" si="4"/>
        <v>2</v>
      </c>
      <c r="AG59" s="65">
        <f t="shared" si="4"/>
        <v>14.26</v>
      </c>
      <c r="AH59" s="21"/>
      <c r="AI59" s="22"/>
      <c r="AJ59" s="21"/>
      <c r="AK59" s="21"/>
      <c r="AL59" s="167">
        <f t="shared" si="5"/>
        <v>2</v>
      </c>
      <c r="AM59" s="65">
        <f t="shared" si="5"/>
        <v>14.26</v>
      </c>
      <c r="AN59" s="21"/>
      <c r="AO59" s="22"/>
      <c r="AP59" s="21"/>
      <c r="AQ59" s="21"/>
      <c r="AR59" s="167">
        <f t="shared" si="6"/>
        <v>2</v>
      </c>
      <c r="AS59" s="65">
        <f t="shared" si="6"/>
        <v>14.26</v>
      </c>
      <c r="AT59" s="21"/>
      <c r="AU59" s="22"/>
      <c r="AV59" s="21"/>
      <c r="AW59" s="21"/>
      <c r="AX59" s="167">
        <f t="shared" si="7"/>
        <v>2</v>
      </c>
      <c r="AY59" s="65">
        <f t="shared" si="7"/>
        <v>14.26</v>
      </c>
      <c r="AZ59" s="21"/>
      <c r="BA59" s="22"/>
      <c r="BB59" s="21"/>
      <c r="BC59" s="21"/>
      <c r="BD59" s="167">
        <f t="shared" si="8"/>
        <v>2</v>
      </c>
      <c r="BE59" s="65">
        <f t="shared" si="8"/>
        <v>14.26</v>
      </c>
      <c r="BF59" s="21"/>
      <c r="BG59" s="22"/>
      <c r="BH59" s="21"/>
      <c r="BI59" s="21"/>
      <c r="BJ59" s="167">
        <f t="shared" si="14"/>
        <v>2</v>
      </c>
      <c r="BK59" s="174">
        <f t="shared" si="9"/>
        <v>14.26</v>
      </c>
      <c r="BL59" s="21"/>
      <c r="BM59" s="22"/>
      <c r="BN59" s="21"/>
      <c r="BO59" s="21"/>
      <c r="BP59" s="167">
        <f t="shared" si="13"/>
        <v>2</v>
      </c>
      <c r="BQ59" s="65">
        <f t="shared" si="10"/>
        <v>14.26</v>
      </c>
      <c r="BR59" s="21"/>
      <c r="BS59" s="22"/>
      <c r="BT59" s="21"/>
      <c r="BU59" s="21"/>
      <c r="BV59" s="167">
        <f t="shared" si="11"/>
        <v>2</v>
      </c>
      <c r="BW59" s="65">
        <f t="shared" si="11"/>
        <v>14.26</v>
      </c>
      <c r="BX59" s="21"/>
      <c r="BY59" s="22"/>
      <c r="BZ59" s="21"/>
      <c r="CA59" s="21"/>
      <c r="CB59" s="167">
        <f t="shared" si="12"/>
        <v>2</v>
      </c>
      <c r="CC59" s="115">
        <f t="shared" si="12"/>
        <v>14.26</v>
      </c>
    </row>
    <row r="60" spans="1:81" ht="15.75" x14ac:dyDescent="0.25">
      <c r="A60" s="175" t="s">
        <v>438</v>
      </c>
      <c r="B60" s="175" t="s">
        <v>244</v>
      </c>
      <c r="C60" s="9" t="s">
        <v>231</v>
      </c>
      <c r="D60" s="46" t="s">
        <v>467</v>
      </c>
      <c r="E60" s="8" t="s">
        <v>7</v>
      </c>
      <c r="F60" s="167">
        <v>2</v>
      </c>
      <c r="G60" s="176">
        <v>14.2</v>
      </c>
      <c r="H60" s="21"/>
      <c r="I60" s="22"/>
      <c r="J60" s="25"/>
      <c r="K60" s="21"/>
      <c r="L60" s="21"/>
      <c r="M60" s="21"/>
      <c r="N60" s="167">
        <f t="shared" si="0"/>
        <v>2</v>
      </c>
      <c r="O60" s="65">
        <f t="shared" si="1"/>
        <v>14.2</v>
      </c>
      <c r="P60" s="21"/>
      <c r="Q60" s="22"/>
      <c r="R60" s="21"/>
      <c r="S60" s="21"/>
      <c r="T60" s="167">
        <f t="shared" si="2"/>
        <v>2</v>
      </c>
      <c r="U60" s="65">
        <f t="shared" si="2"/>
        <v>14.2</v>
      </c>
      <c r="V60" s="21"/>
      <c r="W60" s="22"/>
      <c r="X60" s="21"/>
      <c r="Y60" s="21"/>
      <c r="Z60" s="167">
        <f t="shared" si="3"/>
        <v>2</v>
      </c>
      <c r="AA60" s="65">
        <f t="shared" si="3"/>
        <v>14.2</v>
      </c>
      <c r="AB60" s="21"/>
      <c r="AC60" s="22"/>
      <c r="AD60" s="21"/>
      <c r="AE60" s="21"/>
      <c r="AF60" s="167">
        <f t="shared" si="4"/>
        <v>2</v>
      </c>
      <c r="AG60" s="65">
        <f t="shared" si="4"/>
        <v>14.2</v>
      </c>
      <c r="AH60" s="21"/>
      <c r="AI60" s="22"/>
      <c r="AJ60" s="21"/>
      <c r="AK60" s="21"/>
      <c r="AL60" s="167">
        <f t="shared" si="5"/>
        <v>2</v>
      </c>
      <c r="AM60" s="65">
        <f t="shared" si="5"/>
        <v>14.2</v>
      </c>
      <c r="AN60" s="21"/>
      <c r="AO60" s="22"/>
      <c r="AP60" s="21"/>
      <c r="AQ60" s="21"/>
      <c r="AR60" s="167">
        <f t="shared" si="6"/>
        <v>2</v>
      </c>
      <c r="AS60" s="65">
        <f t="shared" si="6"/>
        <v>14.2</v>
      </c>
      <c r="AT60" s="21"/>
      <c r="AU60" s="22"/>
      <c r="AV60" s="21"/>
      <c r="AW60" s="21"/>
      <c r="AX60" s="167">
        <f t="shared" si="7"/>
        <v>2</v>
      </c>
      <c r="AY60" s="65">
        <f t="shared" si="7"/>
        <v>14.2</v>
      </c>
      <c r="AZ60" s="21"/>
      <c r="BA60" s="22"/>
      <c r="BB60" s="21"/>
      <c r="BC60" s="21"/>
      <c r="BD60" s="167">
        <f t="shared" si="8"/>
        <v>2</v>
      </c>
      <c r="BE60" s="65">
        <f t="shared" si="8"/>
        <v>14.2</v>
      </c>
      <c r="BF60" s="21"/>
      <c r="BG60" s="22"/>
      <c r="BH60" s="21"/>
      <c r="BI60" s="21"/>
      <c r="BJ60" s="167">
        <f t="shared" si="14"/>
        <v>2</v>
      </c>
      <c r="BK60" s="174">
        <f t="shared" si="9"/>
        <v>14.2</v>
      </c>
      <c r="BL60" s="21"/>
      <c r="BM60" s="22"/>
      <c r="BN60" s="21"/>
      <c r="BO60" s="21"/>
      <c r="BP60" s="167">
        <f t="shared" si="13"/>
        <v>2</v>
      </c>
      <c r="BQ60" s="65">
        <f t="shared" si="10"/>
        <v>14.2</v>
      </c>
      <c r="BR60" s="21"/>
      <c r="BS60" s="22"/>
      <c r="BT60" s="21"/>
      <c r="BU60" s="21"/>
      <c r="BV60" s="167">
        <f t="shared" si="11"/>
        <v>2</v>
      </c>
      <c r="BW60" s="65">
        <f t="shared" si="11"/>
        <v>14.2</v>
      </c>
      <c r="BX60" s="21"/>
      <c r="BY60" s="22"/>
      <c r="BZ60" s="21"/>
      <c r="CA60" s="21"/>
      <c r="CB60" s="167">
        <f t="shared" si="12"/>
        <v>2</v>
      </c>
      <c r="CC60" s="115">
        <f t="shared" si="12"/>
        <v>14.2</v>
      </c>
    </row>
    <row r="61" spans="1:81" ht="15.75" x14ac:dyDescent="0.25">
      <c r="A61" s="175" t="s">
        <v>438</v>
      </c>
      <c r="B61" s="175" t="s">
        <v>244</v>
      </c>
      <c r="C61" s="9" t="s">
        <v>231</v>
      </c>
      <c r="D61" s="46" t="s">
        <v>468</v>
      </c>
      <c r="E61" s="8" t="s">
        <v>7</v>
      </c>
      <c r="F61" s="167">
        <v>8</v>
      </c>
      <c r="G61" s="176">
        <v>205.08</v>
      </c>
      <c r="H61" s="21"/>
      <c r="I61" s="177"/>
      <c r="J61" s="25"/>
      <c r="K61" s="21"/>
      <c r="L61" s="21"/>
      <c r="M61" s="21"/>
      <c r="N61" s="167">
        <f t="shared" si="0"/>
        <v>8</v>
      </c>
      <c r="O61" s="65">
        <f t="shared" si="1"/>
        <v>205.08</v>
      </c>
      <c r="P61" s="21"/>
      <c r="Q61" s="22"/>
      <c r="R61" s="21"/>
      <c r="S61" s="21"/>
      <c r="T61" s="167">
        <f t="shared" si="2"/>
        <v>8</v>
      </c>
      <c r="U61" s="65">
        <f t="shared" si="2"/>
        <v>205.08</v>
      </c>
      <c r="V61" s="21"/>
      <c r="W61" s="22"/>
      <c r="X61" s="21"/>
      <c r="Y61" s="21"/>
      <c r="Z61" s="167">
        <f t="shared" si="3"/>
        <v>8</v>
      </c>
      <c r="AA61" s="65">
        <f t="shared" si="3"/>
        <v>205.08</v>
      </c>
      <c r="AB61" s="21"/>
      <c r="AC61" s="22"/>
      <c r="AD61" s="21"/>
      <c r="AE61" s="21"/>
      <c r="AF61" s="167">
        <f t="shared" si="4"/>
        <v>8</v>
      </c>
      <c r="AG61" s="65">
        <f t="shared" si="4"/>
        <v>205.08</v>
      </c>
      <c r="AH61" s="21"/>
      <c r="AI61" s="22"/>
      <c r="AJ61" s="21"/>
      <c r="AK61" s="21"/>
      <c r="AL61" s="167">
        <f t="shared" si="5"/>
        <v>8</v>
      </c>
      <c r="AM61" s="65">
        <f t="shared" si="5"/>
        <v>205.08</v>
      </c>
      <c r="AN61" s="21"/>
      <c r="AO61" s="22"/>
      <c r="AP61" s="21"/>
      <c r="AQ61" s="21"/>
      <c r="AR61" s="167">
        <f t="shared" si="6"/>
        <v>8</v>
      </c>
      <c r="AS61" s="65">
        <f t="shared" si="6"/>
        <v>205.08</v>
      </c>
      <c r="AT61" s="21"/>
      <c r="AU61" s="22"/>
      <c r="AV61" s="21"/>
      <c r="AW61" s="21"/>
      <c r="AX61" s="167">
        <f t="shared" si="7"/>
        <v>8</v>
      </c>
      <c r="AY61" s="65">
        <f t="shared" si="7"/>
        <v>205.08</v>
      </c>
      <c r="AZ61" s="21"/>
      <c r="BA61" s="22"/>
      <c r="BB61" s="21"/>
      <c r="BC61" s="21"/>
      <c r="BD61" s="167">
        <f t="shared" si="8"/>
        <v>8</v>
      </c>
      <c r="BE61" s="65">
        <f t="shared" si="8"/>
        <v>205.08</v>
      </c>
      <c r="BF61" s="21"/>
      <c r="BG61" s="22"/>
      <c r="BH61" s="21"/>
      <c r="BI61" s="21"/>
      <c r="BJ61" s="167">
        <f t="shared" si="14"/>
        <v>8</v>
      </c>
      <c r="BK61" s="174">
        <f t="shared" si="9"/>
        <v>205.08</v>
      </c>
      <c r="BL61" s="21"/>
      <c r="BM61" s="22"/>
      <c r="BN61" s="21"/>
      <c r="BO61" s="21"/>
      <c r="BP61" s="167">
        <f t="shared" si="13"/>
        <v>8</v>
      </c>
      <c r="BQ61" s="65">
        <f t="shared" si="10"/>
        <v>205.08</v>
      </c>
      <c r="BR61" s="21"/>
      <c r="BS61" s="22"/>
      <c r="BT61" s="21"/>
      <c r="BU61" s="21"/>
      <c r="BV61" s="167">
        <f t="shared" si="11"/>
        <v>8</v>
      </c>
      <c r="BW61" s="65">
        <f t="shared" si="11"/>
        <v>205.08</v>
      </c>
      <c r="BX61" s="21"/>
      <c r="BY61" s="22"/>
      <c r="BZ61" s="21"/>
      <c r="CA61" s="21"/>
      <c r="CB61" s="167">
        <f t="shared" si="12"/>
        <v>8</v>
      </c>
      <c r="CC61" s="115">
        <f t="shared" si="12"/>
        <v>205.08</v>
      </c>
    </row>
    <row r="62" spans="1:81" ht="15.75" x14ac:dyDescent="0.25">
      <c r="A62" s="175" t="s">
        <v>438</v>
      </c>
      <c r="B62" s="175" t="s">
        <v>244</v>
      </c>
      <c r="C62" s="9" t="s">
        <v>231</v>
      </c>
      <c r="D62" s="46" t="s">
        <v>469</v>
      </c>
      <c r="E62" s="8" t="s">
        <v>7</v>
      </c>
      <c r="F62" s="167">
        <v>6</v>
      </c>
      <c r="G62" s="176">
        <v>20.239999999999998</v>
      </c>
      <c r="H62" s="21"/>
      <c r="I62" s="177"/>
      <c r="J62" s="25"/>
      <c r="K62" s="21"/>
      <c r="L62" s="21"/>
      <c r="M62" s="21"/>
      <c r="N62" s="167">
        <f t="shared" si="0"/>
        <v>6</v>
      </c>
      <c r="O62" s="65">
        <f t="shared" si="1"/>
        <v>20.239999999999998</v>
      </c>
      <c r="P62" s="21"/>
      <c r="Q62" s="22"/>
      <c r="R62" s="21"/>
      <c r="S62" s="21"/>
      <c r="T62" s="167">
        <f t="shared" si="2"/>
        <v>6</v>
      </c>
      <c r="U62" s="65">
        <f t="shared" si="2"/>
        <v>20.239999999999998</v>
      </c>
      <c r="V62" s="21"/>
      <c r="W62" s="22"/>
      <c r="X62" s="21"/>
      <c r="Y62" s="21"/>
      <c r="Z62" s="167">
        <f t="shared" si="3"/>
        <v>6</v>
      </c>
      <c r="AA62" s="65">
        <f t="shared" si="3"/>
        <v>20.239999999999998</v>
      </c>
      <c r="AB62" s="21"/>
      <c r="AC62" s="22"/>
      <c r="AD62" s="21"/>
      <c r="AE62" s="21"/>
      <c r="AF62" s="167">
        <f t="shared" si="4"/>
        <v>6</v>
      </c>
      <c r="AG62" s="65">
        <f t="shared" si="4"/>
        <v>20.239999999999998</v>
      </c>
      <c r="AH62" s="21"/>
      <c r="AI62" s="22"/>
      <c r="AJ62" s="21"/>
      <c r="AK62" s="21"/>
      <c r="AL62" s="167">
        <f t="shared" si="5"/>
        <v>6</v>
      </c>
      <c r="AM62" s="65">
        <f t="shared" si="5"/>
        <v>20.239999999999998</v>
      </c>
      <c r="AN62" s="21"/>
      <c r="AO62" s="22"/>
      <c r="AP62" s="21"/>
      <c r="AQ62" s="21"/>
      <c r="AR62" s="167">
        <f t="shared" si="6"/>
        <v>6</v>
      </c>
      <c r="AS62" s="65">
        <f t="shared" si="6"/>
        <v>20.239999999999998</v>
      </c>
      <c r="AT62" s="21"/>
      <c r="AU62" s="22"/>
      <c r="AV62" s="21"/>
      <c r="AW62" s="21"/>
      <c r="AX62" s="167">
        <f t="shared" si="7"/>
        <v>6</v>
      </c>
      <c r="AY62" s="65">
        <f t="shared" si="7"/>
        <v>20.239999999999998</v>
      </c>
      <c r="AZ62" s="21"/>
      <c r="BA62" s="22"/>
      <c r="BB62" s="21"/>
      <c r="BC62" s="21"/>
      <c r="BD62" s="167">
        <f t="shared" si="8"/>
        <v>6</v>
      </c>
      <c r="BE62" s="65">
        <f t="shared" si="8"/>
        <v>20.239999999999998</v>
      </c>
      <c r="BF62" s="21"/>
      <c r="BG62" s="22"/>
      <c r="BH62" s="21"/>
      <c r="BI62" s="21"/>
      <c r="BJ62" s="167">
        <f t="shared" si="14"/>
        <v>6</v>
      </c>
      <c r="BK62" s="174">
        <f t="shared" si="9"/>
        <v>20.239999999999998</v>
      </c>
      <c r="BL62" s="21"/>
      <c r="BM62" s="22"/>
      <c r="BN62" s="21"/>
      <c r="BO62" s="21"/>
      <c r="BP62" s="167">
        <f t="shared" si="13"/>
        <v>6</v>
      </c>
      <c r="BQ62" s="65">
        <f t="shared" si="10"/>
        <v>20.239999999999998</v>
      </c>
      <c r="BR62" s="21"/>
      <c r="BS62" s="22"/>
      <c r="BT62" s="21"/>
      <c r="BU62" s="21"/>
      <c r="BV62" s="167">
        <f t="shared" si="11"/>
        <v>6</v>
      </c>
      <c r="BW62" s="65">
        <f t="shared" si="11"/>
        <v>20.239999999999998</v>
      </c>
      <c r="BX62" s="21"/>
      <c r="BY62" s="22"/>
      <c r="BZ62" s="21"/>
      <c r="CA62" s="21"/>
      <c r="CB62" s="167">
        <f t="shared" si="12"/>
        <v>6</v>
      </c>
      <c r="CC62" s="115">
        <f t="shared" si="12"/>
        <v>20.239999999999998</v>
      </c>
    </row>
    <row r="63" spans="1:81" ht="15.75" x14ac:dyDescent="0.25">
      <c r="A63" s="175" t="s">
        <v>438</v>
      </c>
      <c r="B63" s="175" t="s">
        <v>244</v>
      </c>
      <c r="C63" s="9" t="s">
        <v>231</v>
      </c>
      <c r="D63" s="46" t="s">
        <v>470</v>
      </c>
      <c r="E63" s="8" t="s">
        <v>7</v>
      </c>
      <c r="F63" s="167">
        <v>10</v>
      </c>
      <c r="G63" s="176">
        <v>139.6</v>
      </c>
      <c r="H63" s="21"/>
      <c r="I63" s="22"/>
      <c r="J63" s="25"/>
      <c r="K63" s="21"/>
      <c r="L63" s="21"/>
      <c r="M63" s="21"/>
      <c r="N63" s="167">
        <f t="shared" si="0"/>
        <v>10</v>
      </c>
      <c r="O63" s="65">
        <f t="shared" si="1"/>
        <v>139.6</v>
      </c>
      <c r="P63" s="21"/>
      <c r="Q63" s="22"/>
      <c r="R63" s="21"/>
      <c r="S63" s="21"/>
      <c r="T63" s="167">
        <f t="shared" si="2"/>
        <v>10</v>
      </c>
      <c r="U63" s="65">
        <f t="shared" si="2"/>
        <v>139.6</v>
      </c>
      <c r="V63" s="21"/>
      <c r="W63" s="22"/>
      <c r="X63" s="21"/>
      <c r="Y63" s="21"/>
      <c r="Z63" s="167">
        <f t="shared" si="3"/>
        <v>10</v>
      </c>
      <c r="AA63" s="65">
        <f t="shared" si="3"/>
        <v>139.6</v>
      </c>
      <c r="AB63" s="21"/>
      <c r="AC63" s="22"/>
      <c r="AD63" s="21"/>
      <c r="AE63" s="21"/>
      <c r="AF63" s="167">
        <f t="shared" si="4"/>
        <v>10</v>
      </c>
      <c r="AG63" s="65">
        <f t="shared" si="4"/>
        <v>139.6</v>
      </c>
      <c r="AH63" s="21"/>
      <c r="AI63" s="22"/>
      <c r="AJ63" s="21"/>
      <c r="AK63" s="21"/>
      <c r="AL63" s="167">
        <f t="shared" si="5"/>
        <v>10</v>
      </c>
      <c r="AM63" s="65">
        <f t="shared" si="5"/>
        <v>139.6</v>
      </c>
      <c r="AN63" s="21"/>
      <c r="AO63" s="22"/>
      <c r="AP63" s="21"/>
      <c r="AQ63" s="21"/>
      <c r="AR63" s="167">
        <f t="shared" si="6"/>
        <v>10</v>
      </c>
      <c r="AS63" s="65">
        <f t="shared" si="6"/>
        <v>139.6</v>
      </c>
      <c r="AT63" s="21"/>
      <c r="AU63" s="22"/>
      <c r="AV63" s="21"/>
      <c r="AW63" s="21"/>
      <c r="AX63" s="167">
        <f t="shared" si="7"/>
        <v>10</v>
      </c>
      <c r="AY63" s="65">
        <f t="shared" si="7"/>
        <v>139.6</v>
      </c>
      <c r="AZ63" s="21"/>
      <c r="BA63" s="22"/>
      <c r="BB63" s="21"/>
      <c r="BC63" s="21"/>
      <c r="BD63" s="167">
        <f t="shared" si="8"/>
        <v>10</v>
      </c>
      <c r="BE63" s="65">
        <f t="shared" si="8"/>
        <v>139.6</v>
      </c>
      <c r="BF63" s="21"/>
      <c r="BG63" s="22"/>
      <c r="BH63" s="21"/>
      <c r="BI63" s="21"/>
      <c r="BJ63" s="167">
        <f t="shared" si="14"/>
        <v>10</v>
      </c>
      <c r="BK63" s="174">
        <f t="shared" si="9"/>
        <v>139.6</v>
      </c>
      <c r="BL63" s="21"/>
      <c r="BM63" s="22"/>
      <c r="BN63" s="21"/>
      <c r="BO63" s="21"/>
      <c r="BP63" s="167">
        <f t="shared" si="13"/>
        <v>10</v>
      </c>
      <c r="BQ63" s="65">
        <f t="shared" si="10"/>
        <v>139.6</v>
      </c>
      <c r="BR63" s="21"/>
      <c r="BS63" s="22"/>
      <c r="BT63" s="21"/>
      <c r="BU63" s="21"/>
      <c r="BV63" s="167">
        <f t="shared" si="11"/>
        <v>10</v>
      </c>
      <c r="BW63" s="65">
        <f t="shared" si="11"/>
        <v>139.6</v>
      </c>
      <c r="BX63" s="21"/>
      <c r="BY63" s="22"/>
      <c r="BZ63" s="21"/>
      <c r="CA63" s="21"/>
      <c r="CB63" s="167">
        <f t="shared" si="12"/>
        <v>10</v>
      </c>
      <c r="CC63" s="115">
        <f t="shared" si="12"/>
        <v>139.6</v>
      </c>
    </row>
    <row r="64" spans="1:81" ht="15.75" x14ac:dyDescent="0.25">
      <c r="A64" s="175" t="s">
        <v>438</v>
      </c>
      <c r="B64" s="175" t="s">
        <v>244</v>
      </c>
      <c r="C64" s="9" t="s">
        <v>231</v>
      </c>
      <c r="D64" s="46" t="s">
        <v>471</v>
      </c>
      <c r="E64" s="8" t="s">
        <v>7</v>
      </c>
      <c r="F64" s="167">
        <v>2</v>
      </c>
      <c r="G64" s="176">
        <v>15.45</v>
      </c>
      <c r="H64" s="21"/>
      <c r="I64" s="177"/>
      <c r="J64" s="25"/>
      <c r="K64" s="21"/>
      <c r="L64" s="21"/>
      <c r="M64" s="21"/>
      <c r="N64" s="167">
        <f t="shared" si="0"/>
        <v>2</v>
      </c>
      <c r="O64" s="65">
        <f t="shared" si="1"/>
        <v>15.45</v>
      </c>
      <c r="P64" s="21"/>
      <c r="Q64" s="22"/>
      <c r="R64" s="21"/>
      <c r="S64" s="21"/>
      <c r="T64" s="167">
        <f t="shared" si="2"/>
        <v>2</v>
      </c>
      <c r="U64" s="65">
        <f t="shared" si="2"/>
        <v>15.45</v>
      </c>
      <c r="V64" s="21"/>
      <c r="W64" s="22"/>
      <c r="X64" s="21"/>
      <c r="Y64" s="21"/>
      <c r="Z64" s="167">
        <f t="shared" si="3"/>
        <v>2</v>
      </c>
      <c r="AA64" s="65">
        <f t="shared" si="3"/>
        <v>15.45</v>
      </c>
      <c r="AB64" s="21"/>
      <c r="AC64" s="22"/>
      <c r="AD64" s="21"/>
      <c r="AE64" s="21"/>
      <c r="AF64" s="167">
        <f t="shared" si="4"/>
        <v>2</v>
      </c>
      <c r="AG64" s="65">
        <f t="shared" si="4"/>
        <v>15.45</v>
      </c>
      <c r="AH64" s="21"/>
      <c r="AI64" s="22"/>
      <c r="AJ64" s="21"/>
      <c r="AK64" s="21"/>
      <c r="AL64" s="167">
        <f t="shared" si="5"/>
        <v>2</v>
      </c>
      <c r="AM64" s="65">
        <f t="shared" si="5"/>
        <v>15.45</v>
      </c>
      <c r="AN64" s="21"/>
      <c r="AO64" s="22"/>
      <c r="AP64" s="21"/>
      <c r="AQ64" s="21"/>
      <c r="AR64" s="167">
        <f t="shared" si="6"/>
        <v>2</v>
      </c>
      <c r="AS64" s="65">
        <f t="shared" si="6"/>
        <v>15.45</v>
      </c>
      <c r="AT64" s="21"/>
      <c r="AU64" s="22"/>
      <c r="AV64" s="21"/>
      <c r="AW64" s="21"/>
      <c r="AX64" s="167">
        <f t="shared" si="7"/>
        <v>2</v>
      </c>
      <c r="AY64" s="65">
        <f t="shared" si="7"/>
        <v>15.45</v>
      </c>
      <c r="AZ64" s="21"/>
      <c r="BA64" s="22"/>
      <c r="BB64" s="21"/>
      <c r="BC64" s="21"/>
      <c r="BD64" s="167">
        <f t="shared" si="8"/>
        <v>2</v>
      </c>
      <c r="BE64" s="65">
        <f t="shared" si="8"/>
        <v>15.45</v>
      </c>
      <c r="BF64" s="21"/>
      <c r="BG64" s="22"/>
      <c r="BH64" s="21"/>
      <c r="BI64" s="21"/>
      <c r="BJ64" s="167">
        <f t="shared" si="14"/>
        <v>2</v>
      </c>
      <c r="BK64" s="174">
        <f t="shared" si="9"/>
        <v>15.45</v>
      </c>
      <c r="BL64" s="21"/>
      <c r="BM64" s="22"/>
      <c r="BN64" s="21"/>
      <c r="BO64" s="21"/>
      <c r="BP64" s="167">
        <f t="shared" si="13"/>
        <v>2</v>
      </c>
      <c r="BQ64" s="65">
        <f t="shared" si="10"/>
        <v>15.45</v>
      </c>
      <c r="BR64" s="21"/>
      <c r="BS64" s="22"/>
      <c r="BT64" s="21"/>
      <c r="BU64" s="21"/>
      <c r="BV64" s="167">
        <f t="shared" si="11"/>
        <v>2</v>
      </c>
      <c r="BW64" s="65">
        <f t="shared" si="11"/>
        <v>15.45</v>
      </c>
      <c r="BX64" s="21"/>
      <c r="BY64" s="22"/>
      <c r="BZ64" s="21"/>
      <c r="CA64" s="21"/>
      <c r="CB64" s="167">
        <f t="shared" si="12"/>
        <v>2</v>
      </c>
      <c r="CC64" s="115">
        <f t="shared" si="12"/>
        <v>15.45</v>
      </c>
    </row>
    <row r="65" spans="1:81" ht="15.75" x14ac:dyDescent="0.25">
      <c r="A65" s="175" t="s">
        <v>438</v>
      </c>
      <c r="B65" s="175" t="s">
        <v>244</v>
      </c>
      <c r="C65" s="9" t="s">
        <v>231</v>
      </c>
      <c r="D65" s="46" t="s">
        <v>439</v>
      </c>
      <c r="E65" s="8" t="s">
        <v>7</v>
      </c>
      <c r="F65" s="167">
        <v>1</v>
      </c>
      <c r="G65" s="176">
        <v>26.73</v>
      </c>
      <c r="H65" s="21"/>
      <c r="I65" s="22"/>
      <c r="J65" s="25"/>
      <c r="K65" s="21"/>
      <c r="L65" s="21"/>
      <c r="M65" s="21"/>
      <c r="N65" s="167">
        <f t="shared" si="0"/>
        <v>1</v>
      </c>
      <c r="O65" s="65">
        <f t="shared" si="1"/>
        <v>26.73</v>
      </c>
      <c r="P65" s="21"/>
      <c r="Q65" s="22"/>
      <c r="R65" s="21"/>
      <c r="S65" s="21"/>
      <c r="T65" s="167">
        <f t="shared" si="2"/>
        <v>1</v>
      </c>
      <c r="U65" s="65">
        <f t="shared" si="2"/>
        <v>26.73</v>
      </c>
      <c r="V65" s="21"/>
      <c r="W65" s="22"/>
      <c r="X65" s="21"/>
      <c r="Y65" s="21"/>
      <c r="Z65" s="167">
        <f t="shared" si="3"/>
        <v>1</v>
      </c>
      <c r="AA65" s="65">
        <f t="shared" si="3"/>
        <v>26.73</v>
      </c>
      <c r="AB65" s="21"/>
      <c r="AC65" s="22"/>
      <c r="AD65" s="21"/>
      <c r="AE65" s="21"/>
      <c r="AF65" s="167">
        <f t="shared" si="4"/>
        <v>1</v>
      </c>
      <c r="AG65" s="65">
        <f t="shared" si="4"/>
        <v>26.73</v>
      </c>
      <c r="AH65" s="21"/>
      <c r="AI65" s="22"/>
      <c r="AJ65" s="21"/>
      <c r="AK65" s="21"/>
      <c r="AL65" s="167">
        <f t="shared" si="5"/>
        <v>1</v>
      </c>
      <c r="AM65" s="65">
        <f t="shared" si="5"/>
        <v>26.73</v>
      </c>
      <c r="AN65" s="21"/>
      <c r="AO65" s="22"/>
      <c r="AP65" s="21"/>
      <c r="AQ65" s="21"/>
      <c r="AR65" s="167">
        <f t="shared" si="6"/>
        <v>1</v>
      </c>
      <c r="AS65" s="65">
        <f t="shared" si="6"/>
        <v>26.73</v>
      </c>
      <c r="AT65" s="21"/>
      <c r="AU65" s="22"/>
      <c r="AV65" s="21"/>
      <c r="AW65" s="21"/>
      <c r="AX65" s="167">
        <f t="shared" si="7"/>
        <v>1</v>
      </c>
      <c r="AY65" s="65">
        <f t="shared" si="7"/>
        <v>26.73</v>
      </c>
      <c r="AZ65" s="21"/>
      <c r="BA65" s="22"/>
      <c r="BB65" s="21"/>
      <c r="BC65" s="21"/>
      <c r="BD65" s="167">
        <f t="shared" si="8"/>
        <v>1</v>
      </c>
      <c r="BE65" s="65">
        <f t="shared" si="8"/>
        <v>26.73</v>
      </c>
      <c r="BF65" s="21"/>
      <c r="BG65" s="22"/>
      <c r="BH65" s="21"/>
      <c r="BI65" s="21"/>
      <c r="BJ65" s="167">
        <f t="shared" si="14"/>
        <v>1</v>
      </c>
      <c r="BK65" s="174">
        <f t="shared" si="9"/>
        <v>26.73</v>
      </c>
      <c r="BL65" s="21"/>
      <c r="BM65" s="22"/>
      <c r="BN65" s="21"/>
      <c r="BO65" s="21"/>
      <c r="BP65" s="167">
        <f t="shared" si="13"/>
        <v>1</v>
      </c>
      <c r="BQ65" s="65">
        <f t="shared" si="10"/>
        <v>26.73</v>
      </c>
      <c r="BR65" s="21"/>
      <c r="BS65" s="22"/>
      <c r="BT65" s="21"/>
      <c r="BU65" s="21"/>
      <c r="BV65" s="167">
        <f t="shared" si="11"/>
        <v>1</v>
      </c>
      <c r="BW65" s="65">
        <f t="shared" si="11"/>
        <v>26.73</v>
      </c>
      <c r="BX65" s="21"/>
      <c r="BY65" s="22"/>
      <c r="BZ65" s="21"/>
      <c r="CA65" s="21"/>
      <c r="CB65" s="167">
        <f t="shared" si="12"/>
        <v>1</v>
      </c>
      <c r="CC65" s="115">
        <f t="shared" si="12"/>
        <v>26.73</v>
      </c>
    </row>
    <row r="66" spans="1:81" ht="15.75" x14ac:dyDescent="0.25">
      <c r="A66" s="175" t="s">
        <v>438</v>
      </c>
      <c r="B66" s="175" t="s">
        <v>244</v>
      </c>
      <c r="C66" s="9" t="s">
        <v>231</v>
      </c>
      <c r="D66" s="46" t="s">
        <v>472</v>
      </c>
      <c r="E66" s="8" t="s">
        <v>7</v>
      </c>
      <c r="F66" s="167">
        <v>1</v>
      </c>
      <c r="G66" s="176">
        <v>2.8</v>
      </c>
      <c r="H66" s="21"/>
      <c r="I66" s="22"/>
      <c r="J66" s="25"/>
      <c r="K66" s="21"/>
      <c r="L66" s="21"/>
      <c r="M66" s="21"/>
      <c r="N66" s="167">
        <f t="shared" si="0"/>
        <v>1</v>
      </c>
      <c r="O66" s="65">
        <f t="shared" si="1"/>
        <v>2.8</v>
      </c>
      <c r="P66" s="21"/>
      <c r="Q66" s="22"/>
      <c r="R66" s="21"/>
      <c r="S66" s="21"/>
      <c r="T66" s="167">
        <f t="shared" si="2"/>
        <v>1</v>
      </c>
      <c r="U66" s="65">
        <f t="shared" si="2"/>
        <v>2.8</v>
      </c>
      <c r="V66" s="21"/>
      <c r="W66" s="22"/>
      <c r="X66" s="21"/>
      <c r="Y66" s="21"/>
      <c r="Z66" s="167">
        <f t="shared" si="3"/>
        <v>1</v>
      </c>
      <c r="AA66" s="65">
        <f t="shared" si="3"/>
        <v>2.8</v>
      </c>
      <c r="AB66" s="21"/>
      <c r="AC66" s="22"/>
      <c r="AD66" s="21"/>
      <c r="AE66" s="21"/>
      <c r="AF66" s="167">
        <f t="shared" si="4"/>
        <v>1</v>
      </c>
      <c r="AG66" s="65">
        <f t="shared" si="4"/>
        <v>2.8</v>
      </c>
      <c r="AH66" s="21"/>
      <c r="AI66" s="22"/>
      <c r="AJ66" s="21"/>
      <c r="AK66" s="21"/>
      <c r="AL66" s="167">
        <f t="shared" si="5"/>
        <v>1</v>
      </c>
      <c r="AM66" s="65">
        <f t="shared" si="5"/>
        <v>2.8</v>
      </c>
      <c r="AN66" s="21"/>
      <c r="AO66" s="22"/>
      <c r="AP66" s="21"/>
      <c r="AQ66" s="21"/>
      <c r="AR66" s="167">
        <f t="shared" si="6"/>
        <v>1</v>
      </c>
      <c r="AS66" s="65">
        <f t="shared" si="6"/>
        <v>2.8</v>
      </c>
      <c r="AT66" s="21"/>
      <c r="AU66" s="22"/>
      <c r="AV66" s="21"/>
      <c r="AW66" s="21"/>
      <c r="AX66" s="167">
        <f t="shared" si="7"/>
        <v>1</v>
      </c>
      <c r="AY66" s="65">
        <f t="shared" si="7"/>
        <v>2.8</v>
      </c>
      <c r="AZ66" s="21"/>
      <c r="BA66" s="22"/>
      <c r="BB66" s="21"/>
      <c r="BC66" s="21"/>
      <c r="BD66" s="167">
        <f t="shared" si="8"/>
        <v>1</v>
      </c>
      <c r="BE66" s="65">
        <f t="shared" si="8"/>
        <v>2.8</v>
      </c>
      <c r="BF66" s="21"/>
      <c r="BG66" s="22"/>
      <c r="BH66" s="21"/>
      <c r="BI66" s="21"/>
      <c r="BJ66" s="167">
        <f t="shared" si="14"/>
        <v>1</v>
      </c>
      <c r="BK66" s="174">
        <f t="shared" si="9"/>
        <v>2.8</v>
      </c>
      <c r="BL66" s="21"/>
      <c r="BM66" s="22"/>
      <c r="BN66" s="21"/>
      <c r="BO66" s="21"/>
      <c r="BP66" s="167">
        <f t="shared" si="13"/>
        <v>1</v>
      </c>
      <c r="BQ66" s="65">
        <f t="shared" si="10"/>
        <v>2.8</v>
      </c>
      <c r="BR66" s="21"/>
      <c r="BS66" s="22"/>
      <c r="BT66" s="21"/>
      <c r="BU66" s="21"/>
      <c r="BV66" s="167">
        <f t="shared" si="11"/>
        <v>1</v>
      </c>
      <c r="BW66" s="65">
        <f t="shared" si="11"/>
        <v>2.8</v>
      </c>
      <c r="BX66" s="21"/>
      <c r="BY66" s="22"/>
      <c r="BZ66" s="21"/>
      <c r="CA66" s="21"/>
      <c r="CB66" s="167">
        <f t="shared" si="12"/>
        <v>1</v>
      </c>
      <c r="CC66" s="115">
        <f t="shared" si="12"/>
        <v>2.8</v>
      </c>
    </row>
    <row r="67" spans="1:81" ht="15.75" x14ac:dyDescent="0.25">
      <c r="A67" s="175" t="s">
        <v>438</v>
      </c>
      <c r="B67" s="175" t="s">
        <v>244</v>
      </c>
      <c r="C67" s="9" t="s">
        <v>231</v>
      </c>
      <c r="D67" s="46" t="s">
        <v>23</v>
      </c>
      <c r="E67" s="8" t="s">
        <v>7</v>
      </c>
      <c r="F67" s="167">
        <v>1</v>
      </c>
      <c r="G67" s="176">
        <v>88.11</v>
      </c>
      <c r="H67" s="21"/>
      <c r="I67" s="22"/>
      <c r="J67" s="25"/>
      <c r="K67" s="21"/>
      <c r="L67" s="21"/>
      <c r="M67" s="21"/>
      <c r="N67" s="167">
        <f t="shared" si="0"/>
        <v>1</v>
      </c>
      <c r="O67" s="65">
        <f t="shared" si="1"/>
        <v>88.11</v>
      </c>
      <c r="P67" s="21"/>
      <c r="Q67" s="22"/>
      <c r="R67" s="21"/>
      <c r="S67" s="21"/>
      <c r="T67" s="167">
        <f t="shared" si="2"/>
        <v>1</v>
      </c>
      <c r="U67" s="65">
        <f t="shared" si="2"/>
        <v>88.11</v>
      </c>
      <c r="V67" s="21"/>
      <c r="W67" s="22"/>
      <c r="X67" s="21"/>
      <c r="Y67" s="21"/>
      <c r="Z67" s="167">
        <f t="shared" si="3"/>
        <v>1</v>
      </c>
      <c r="AA67" s="65">
        <f t="shared" si="3"/>
        <v>88.11</v>
      </c>
      <c r="AB67" s="21"/>
      <c r="AC67" s="22"/>
      <c r="AD67" s="21"/>
      <c r="AE67" s="21"/>
      <c r="AF67" s="167">
        <f t="shared" si="4"/>
        <v>1</v>
      </c>
      <c r="AG67" s="65">
        <f t="shared" si="4"/>
        <v>88.11</v>
      </c>
      <c r="AH67" s="21"/>
      <c r="AI67" s="22"/>
      <c r="AJ67" s="21"/>
      <c r="AK67" s="21"/>
      <c r="AL67" s="167">
        <f t="shared" si="5"/>
        <v>1</v>
      </c>
      <c r="AM67" s="65">
        <f t="shared" si="5"/>
        <v>88.11</v>
      </c>
      <c r="AN67" s="21"/>
      <c r="AO67" s="22"/>
      <c r="AP67" s="21"/>
      <c r="AQ67" s="21"/>
      <c r="AR67" s="167">
        <f t="shared" si="6"/>
        <v>1</v>
      </c>
      <c r="AS67" s="65">
        <f t="shared" si="6"/>
        <v>88.11</v>
      </c>
      <c r="AT67" s="21"/>
      <c r="AU67" s="22"/>
      <c r="AV67" s="21"/>
      <c r="AW67" s="21"/>
      <c r="AX67" s="167">
        <f t="shared" si="7"/>
        <v>1</v>
      </c>
      <c r="AY67" s="65">
        <f t="shared" si="7"/>
        <v>88.11</v>
      </c>
      <c r="AZ67" s="21"/>
      <c r="BA67" s="22"/>
      <c r="BB67" s="21"/>
      <c r="BC67" s="21"/>
      <c r="BD67" s="167">
        <f t="shared" si="8"/>
        <v>1</v>
      </c>
      <c r="BE67" s="65">
        <f t="shared" si="8"/>
        <v>88.11</v>
      </c>
      <c r="BF67" s="21"/>
      <c r="BG67" s="22"/>
      <c r="BH67" s="21"/>
      <c r="BI67" s="21"/>
      <c r="BJ67" s="167">
        <f t="shared" si="14"/>
        <v>1</v>
      </c>
      <c r="BK67" s="174">
        <f t="shared" si="9"/>
        <v>88.11</v>
      </c>
      <c r="BL67" s="21"/>
      <c r="BM67" s="22"/>
      <c r="BN67" s="21"/>
      <c r="BO67" s="21"/>
      <c r="BP67" s="167">
        <f t="shared" si="13"/>
        <v>1</v>
      </c>
      <c r="BQ67" s="65">
        <f t="shared" si="10"/>
        <v>88.11</v>
      </c>
      <c r="BR67" s="21"/>
      <c r="BS67" s="22"/>
      <c r="BT67" s="21"/>
      <c r="BU67" s="21"/>
      <c r="BV67" s="167">
        <f t="shared" si="11"/>
        <v>1</v>
      </c>
      <c r="BW67" s="65">
        <f t="shared" si="11"/>
        <v>88.11</v>
      </c>
      <c r="BX67" s="21"/>
      <c r="BY67" s="22"/>
      <c r="BZ67" s="21"/>
      <c r="CA67" s="21"/>
      <c r="CB67" s="167">
        <f t="shared" si="12"/>
        <v>1</v>
      </c>
      <c r="CC67" s="115">
        <f t="shared" si="12"/>
        <v>88.11</v>
      </c>
    </row>
    <row r="68" spans="1:81" ht="15.75" x14ac:dyDescent="0.25">
      <c r="A68" s="175" t="s">
        <v>438</v>
      </c>
      <c r="B68" s="175" t="s">
        <v>244</v>
      </c>
      <c r="C68" s="9" t="s">
        <v>231</v>
      </c>
      <c r="D68" s="46" t="s">
        <v>23</v>
      </c>
      <c r="E68" s="8" t="s">
        <v>7</v>
      </c>
      <c r="F68" s="167">
        <v>1</v>
      </c>
      <c r="G68" s="176">
        <v>88.11</v>
      </c>
      <c r="H68" s="21"/>
      <c r="I68" s="22"/>
      <c r="J68" s="25"/>
      <c r="K68" s="21"/>
      <c r="L68" s="21"/>
      <c r="M68" s="21"/>
      <c r="N68" s="167">
        <f t="shared" si="0"/>
        <v>1</v>
      </c>
      <c r="O68" s="65">
        <f t="shared" si="1"/>
        <v>88.11</v>
      </c>
      <c r="P68" s="21"/>
      <c r="Q68" s="22"/>
      <c r="R68" s="21"/>
      <c r="S68" s="21"/>
      <c r="T68" s="167">
        <f t="shared" si="2"/>
        <v>1</v>
      </c>
      <c r="U68" s="65">
        <f t="shared" si="2"/>
        <v>88.11</v>
      </c>
      <c r="V68" s="21"/>
      <c r="W68" s="22"/>
      <c r="X68" s="21"/>
      <c r="Y68" s="21"/>
      <c r="Z68" s="167">
        <f t="shared" si="3"/>
        <v>1</v>
      </c>
      <c r="AA68" s="65">
        <f t="shared" si="3"/>
        <v>88.11</v>
      </c>
      <c r="AB68" s="21"/>
      <c r="AC68" s="22"/>
      <c r="AD68" s="21"/>
      <c r="AE68" s="21"/>
      <c r="AF68" s="167">
        <f t="shared" si="4"/>
        <v>1</v>
      </c>
      <c r="AG68" s="65">
        <f t="shared" si="4"/>
        <v>88.11</v>
      </c>
      <c r="AH68" s="21"/>
      <c r="AI68" s="22"/>
      <c r="AJ68" s="21"/>
      <c r="AK68" s="21"/>
      <c r="AL68" s="167">
        <f t="shared" si="5"/>
        <v>1</v>
      </c>
      <c r="AM68" s="65">
        <f t="shared" si="5"/>
        <v>88.11</v>
      </c>
      <c r="AN68" s="21"/>
      <c r="AO68" s="22"/>
      <c r="AP68" s="21"/>
      <c r="AQ68" s="21"/>
      <c r="AR68" s="167">
        <f t="shared" si="6"/>
        <v>1</v>
      </c>
      <c r="AS68" s="65">
        <f t="shared" si="6"/>
        <v>88.11</v>
      </c>
      <c r="AT68" s="21"/>
      <c r="AU68" s="22"/>
      <c r="AV68" s="21"/>
      <c r="AW68" s="21"/>
      <c r="AX68" s="167">
        <f t="shared" si="7"/>
        <v>1</v>
      </c>
      <c r="AY68" s="65">
        <f t="shared" si="7"/>
        <v>88.11</v>
      </c>
      <c r="AZ68" s="21"/>
      <c r="BA68" s="22"/>
      <c r="BB68" s="21"/>
      <c r="BC68" s="21"/>
      <c r="BD68" s="167">
        <f t="shared" si="8"/>
        <v>1</v>
      </c>
      <c r="BE68" s="65">
        <f t="shared" si="8"/>
        <v>88.11</v>
      </c>
      <c r="BF68" s="21"/>
      <c r="BG68" s="22"/>
      <c r="BH68" s="21"/>
      <c r="BI68" s="21"/>
      <c r="BJ68" s="167">
        <f t="shared" si="14"/>
        <v>1</v>
      </c>
      <c r="BK68" s="174">
        <f t="shared" si="9"/>
        <v>88.11</v>
      </c>
      <c r="BL68" s="21"/>
      <c r="BM68" s="22"/>
      <c r="BN68" s="21"/>
      <c r="BO68" s="21"/>
      <c r="BP68" s="167">
        <f t="shared" si="13"/>
        <v>1</v>
      </c>
      <c r="BQ68" s="65">
        <f t="shared" si="10"/>
        <v>88.11</v>
      </c>
      <c r="BR68" s="21"/>
      <c r="BS68" s="22"/>
      <c r="BT68" s="21"/>
      <c r="BU68" s="21"/>
      <c r="BV68" s="167">
        <f t="shared" si="11"/>
        <v>1</v>
      </c>
      <c r="BW68" s="65">
        <f t="shared" si="11"/>
        <v>88.11</v>
      </c>
      <c r="BX68" s="21"/>
      <c r="BY68" s="22"/>
      <c r="BZ68" s="21"/>
      <c r="CA68" s="21"/>
      <c r="CB68" s="167">
        <f t="shared" si="12"/>
        <v>1</v>
      </c>
      <c r="CC68" s="115">
        <f t="shared" si="12"/>
        <v>88.11</v>
      </c>
    </row>
    <row r="69" spans="1:81" ht="15.75" x14ac:dyDescent="0.25">
      <c r="A69" s="175" t="s">
        <v>438</v>
      </c>
      <c r="B69" s="175" t="s">
        <v>244</v>
      </c>
      <c r="C69" s="9" t="s">
        <v>231</v>
      </c>
      <c r="D69" s="46" t="s">
        <v>473</v>
      </c>
      <c r="E69" s="8" t="s">
        <v>7</v>
      </c>
      <c r="F69" s="167">
        <v>4</v>
      </c>
      <c r="G69" s="176">
        <v>202.16</v>
      </c>
      <c r="H69" s="21"/>
      <c r="I69" s="22"/>
      <c r="J69" s="25"/>
      <c r="K69" s="21"/>
      <c r="L69" s="21"/>
      <c r="M69" s="21"/>
      <c r="N69" s="167">
        <f t="shared" si="0"/>
        <v>4</v>
      </c>
      <c r="O69" s="65">
        <f t="shared" si="1"/>
        <v>202.16</v>
      </c>
      <c r="P69" s="21"/>
      <c r="Q69" s="22"/>
      <c r="R69" s="21"/>
      <c r="S69" s="21"/>
      <c r="T69" s="167">
        <f t="shared" si="2"/>
        <v>4</v>
      </c>
      <c r="U69" s="65">
        <f t="shared" si="2"/>
        <v>202.16</v>
      </c>
      <c r="V69" s="21"/>
      <c r="W69" s="22"/>
      <c r="X69" s="21"/>
      <c r="Y69" s="21"/>
      <c r="Z69" s="167">
        <f t="shared" si="3"/>
        <v>4</v>
      </c>
      <c r="AA69" s="65">
        <f t="shared" si="3"/>
        <v>202.16</v>
      </c>
      <c r="AB69" s="21"/>
      <c r="AC69" s="22"/>
      <c r="AD69" s="21"/>
      <c r="AE69" s="21"/>
      <c r="AF69" s="167">
        <f t="shared" si="4"/>
        <v>4</v>
      </c>
      <c r="AG69" s="65">
        <f t="shared" si="4"/>
        <v>202.16</v>
      </c>
      <c r="AH69" s="21"/>
      <c r="AI69" s="22"/>
      <c r="AJ69" s="21"/>
      <c r="AK69" s="21"/>
      <c r="AL69" s="167">
        <f t="shared" si="5"/>
        <v>4</v>
      </c>
      <c r="AM69" s="65">
        <f t="shared" si="5"/>
        <v>202.16</v>
      </c>
      <c r="AN69" s="21"/>
      <c r="AO69" s="22"/>
      <c r="AP69" s="21"/>
      <c r="AQ69" s="21"/>
      <c r="AR69" s="167">
        <f t="shared" si="6"/>
        <v>4</v>
      </c>
      <c r="AS69" s="65">
        <f t="shared" si="6"/>
        <v>202.16</v>
      </c>
      <c r="AT69" s="21"/>
      <c r="AU69" s="22"/>
      <c r="AV69" s="21"/>
      <c r="AW69" s="21"/>
      <c r="AX69" s="167">
        <f t="shared" si="7"/>
        <v>4</v>
      </c>
      <c r="AY69" s="65">
        <f t="shared" si="7"/>
        <v>202.16</v>
      </c>
      <c r="AZ69" s="21"/>
      <c r="BA69" s="22"/>
      <c r="BB69" s="21"/>
      <c r="BC69" s="21"/>
      <c r="BD69" s="167">
        <f t="shared" si="8"/>
        <v>4</v>
      </c>
      <c r="BE69" s="65">
        <f t="shared" si="8"/>
        <v>202.16</v>
      </c>
      <c r="BF69" s="21"/>
      <c r="BG69" s="22"/>
      <c r="BH69" s="21"/>
      <c r="BI69" s="21"/>
      <c r="BJ69" s="167">
        <f t="shared" si="14"/>
        <v>4</v>
      </c>
      <c r="BK69" s="174">
        <f t="shared" si="9"/>
        <v>202.16</v>
      </c>
      <c r="BL69" s="21"/>
      <c r="BM69" s="22"/>
      <c r="BN69" s="21"/>
      <c r="BO69" s="21"/>
      <c r="BP69" s="167">
        <f t="shared" si="13"/>
        <v>4</v>
      </c>
      <c r="BQ69" s="65">
        <f t="shared" si="10"/>
        <v>202.16</v>
      </c>
      <c r="BR69" s="21"/>
      <c r="BS69" s="22"/>
      <c r="BT69" s="21"/>
      <c r="BU69" s="21"/>
      <c r="BV69" s="167">
        <f t="shared" si="11"/>
        <v>4</v>
      </c>
      <c r="BW69" s="65">
        <f t="shared" si="11"/>
        <v>202.16</v>
      </c>
      <c r="BX69" s="21"/>
      <c r="BY69" s="22"/>
      <c r="BZ69" s="21"/>
      <c r="CA69" s="21"/>
      <c r="CB69" s="167">
        <f t="shared" si="12"/>
        <v>4</v>
      </c>
      <c r="CC69" s="115">
        <f t="shared" si="12"/>
        <v>202.16</v>
      </c>
    </row>
    <row r="70" spans="1:81" ht="15.75" x14ac:dyDescent="0.25">
      <c r="A70" s="175" t="s">
        <v>438</v>
      </c>
      <c r="B70" s="175" t="s">
        <v>244</v>
      </c>
      <c r="C70" s="9" t="s">
        <v>231</v>
      </c>
      <c r="D70" s="46" t="s">
        <v>474</v>
      </c>
      <c r="E70" s="8" t="s">
        <v>7</v>
      </c>
      <c r="F70" s="167">
        <v>1</v>
      </c>
      <c r="G70" s="176">
        <v>8.4</v>
      </c>
      <c r="H70" s="21"/>
      <c r="I70" s="22"/>
      <c r="J70" s="25"/>
      <c r="K70" s="21"/>
      <c r="L70" s="21"/>
      <c r="M70" s="21"/>
      <c r="N70" s="167">
        <f t="shared" si="0"/>
        <v>1</v>
      </c>
      <c r="O70" s="65">
        <f t="shared" si="1"/>
        <v>8.4</v>
      </c>
      <c r="P70" s="21"/>
      <c r="Q70" s="22"/>
      <c r="R70" s="21"/>
      <c r="S70" s="21"/>
      <c r="T70" s="167">
        <f t="shared" si="2"/>
        <v>1</v>
      </c>
      <c r="U70" s="65">
        <f t="shared" si="2"/>
        <v>8.4</v>
      </c>
      <c r="V70" s="21"/>
      <c r="W70" s="22"/>
      <c r="X70" s="21"/>
      <c r="Y70" s="21"/>
      <c r="Z70" s="167">
        <f t="shared" si="3"/>
        <v>1</v>
      </c>
      <c r="AA70" s="65">
        <f t="shared" si="3"/>
        <v>8.4</v>
      </c>
      <c r="AB70" s="21"/>
      <c r="AC70" s="22"/>
      <c r="AD70" s="21"/>
      <c r="AE70" s="21"/>
      <c r="AF70" s="167">
        <f t="shared" si="4"/>
        <v>1</v>
      </c>
      <c r="AG70" s="65">
        <f t="shared" si="4"/>
        <v>8.4</v>
      </c>
      <c r="AH70" s="21"/>
      <c r="AI70" s="22"/>
      <c r="AJ70" s="21"/>
      <c r="AK70" s="21"/>
      <c r="AL70" s="167">
        <f t="shared" si="5"/>
        <v>1</v>
      </c>
      <c r="AM70" s="65">
        <f t="shared" si="5"/>
        <v>8.4</v>
      </c>
      <c r="AN70" s="21"/>
      <c r="AO70" s="22"/>
      <c r="AP70" s="21"/>
      <c r="AQ70" s="21"/>
      <c r="AR70" s="167">
        <f t="shared" si="6"/>
        <v>1</v>
      </c>
      <c r="AS70" s="65">
        <f t="shared" si="6"/>
        <v>8.4</v>
      </c>
      <c r="AT70" s="21"/>
      <c r="AU70" s="22"/>
      <c r="AV70" s="21"/>
      <c r="AW70" s="21"/>
      <c r="AX70" s="167">
        <f t="shared" si="7"/>
        <v>1</v>
      </c>
      <c r="AY70" s="65">
        <f t="shared" si="7"/>
        <v>8.4</v>
      </c>
      <c r="AZ70" s="21"/>
      <c r="BA70" s="22"/>
      <c r="BB70" s="21"/>
      <c r="BC70" s="21"/>
      <c r="BD70" s="167">
        <f t="shared" si="8"/>
        <v>1</v>
      </c>
      <c r="BE70" s="65">
        <f t="shared" si="8"/>
        <v>8.4</v>
      </c>
      <c r="BF70" s="21"/>
      <c r="BG70" s="22"/>
      <c r="BH70" s="21"/>
      <c r="BI70" s="21"/>
      <c r="BJ70" s="167">
        <f t="shared" si="14"/>
        <v>1</v>
      </c>
      <c r="BK70" s="174">
        <f t="shared" si="9"/>
        <v>8.4</v>
      </c>
      <c r="BL70" s="21"/>
      <c r="BM70" s="22"/>
      <c r="BN70" s="21"/>
      <c r="BO70" s="21"/>
      <c r="BP70" s="167">
        <f t="shared" si="13"/>
        <v>1</v>
      </c>
      <c r="BQ70" s="65">
        <f t="shared" si="10"/>
        <v>8.4</v>
      </c>
      <c r="BR70" s="21"/>
      <c r="BS70" s="22"/>
      <c r="BT70" s="21"/>
      <c r="BU70" s="21"/>
      <c r="BV70" s="167">
        <f t="shared" si="11"/>
        <v>1</v>
      </c>
      <c r="BW70" s="65">
        <f t="shared" si="11"/>
        <v>8.4</v>
      </c>
      <c r="BX70" s="21"/>
      <c r="BY70" s="22"/>
      <c r="BZ70" s="21"/>
      <c r="CA70" s="21"/>
      <c r="CB70" s="167">
        <f t="shared" si="12"/>
        <v>1</v>
      </c>
      <c r="CC70" s="115">
        <f t="shared" si="12"/>
        <v>8.4</v>
      </c>
    </row>
    <row r="71" spans="1:81" ht="15.75" x14ac:dyDescent="0.25">
      <c r="A71" s="175" t="s">
        <v>438</v>
      </c>
      <c r="B71" s="175" t="s">
        <v>244</v>
      </c>
      <c r="C71" s="9" t="s">
        <v>231</v>
      </c>
      <c r="D71" s="46" t="s">
        <v>472</v>
      </c>
      <c r="E71" s="8" t="s">
        <v>7</v>
      </c>
      <c r="F71" s="167">
        <v>1</v>
      </c>
      <c r="G71" s="176">
        <v>25</v>
      </c>
      <c r="H71" s="21"/>
      <c r="I71" s="22"/>
      <c r="J71" s="25"/>
      <c r="K71" s="21"/>
      <c r="L71" s="21"/>
      <c r="M71" s="21"/>
      <c r="N71" s="167">
        <f t="shared" si="0"/>
        <v>1</v>
      </c>
      <c r="O71" s="65">
        <f t="shared" si="1"/>
        <v>25</v>
      </c>
      <c r="P71" s="21"/>
      <c r="Q71" s="22"/>
      <c r="R71" s="21"/>
      <c r="S71" s="21"/>
      <c r="T71" s="167">
        <f t="shared" si="2"/>
        <v>1</v>
      </c>
      <c r="U71" s="65">
        <f t="shared" si="2"/>
        <v>25</v>
      </c>
      <c r="V71" s="21"/>
      <c r="W71" s="22"/>
      <c r="X71" s="21"/>
      <c r="Y71" s="21"/>
      <c r="Z71" s="167">
        <f t="shared" si="3"/>
        <v>1</v>
      </c>
      <c r="AA71" s="65">
        <f t="shared" si="3"/>
        <v>25</v>
      </c>
      <c r="AB71" s="21"/>
      <c r="AC71" s="22"/>
      <c r="AD71" s="21"/>
      <c r="AE71" s="21"/>
      <c r="AF71" s="167">
        <f t="shared" si="4"/>
        <v>1</v>
      </c>
      <c r="AG71" s="65">
        <f t="shared" si="4"/>
        <v>25</v>
      </c>
      <c r="AH71" s="21"/>
      <c r="AI71" s="22"/>
      <c r="AJ71" s="21"/>
      <c r="AK71" s="21"/>
      <c r="AL71" s="167">
        <f t="shared" si="5"/>
        <v>1</v>
      </c>
      <c r="AM71" s="65">
        <f t="shared" si="5"/>
        <v>25</v>
      </c>
      <c r="AN71" s="21"/>
      <c r="AO71" s="22"/>
      <c r="AP71" s="21"/>
      <c r="AQ71" s="21"/>
      <c r="AR71" s="167">
        <f t="shared" si="6"/>
        <v>1</v>
      </c>
      <c r="AS71" s="65">
        <f t="shared" si="6"/>
        <v>25</v>
      </c>
      <c r="AT71" s="21"/>
      <c r="AU71" s="22"/>
      <c r="AV71" s="21"/>
      <c r="AW71" s="21"/>
      <c r="AX71" s="167">
        <f t="shared" si="7"/>
        <v>1</v>
      </c>
      <c r="AY71" s="65">
        <f t="shared" si="7"/>
        <v>25</v>
      </c>
      <c r="AZ71" s="21"/>
      <c r="BA71" s="22"/>
      <c r="BB71" s="21"/>
      <c r="BC71" s="21"/>
      <c r="BD71" s="167">
        <f t="shared" si="8"/>
        <v>1</v>
      </c>
      <c r="BE71" s="65">
        <f t="shared" si="8"/>
        <v>25</v>
      </c>
      <c r="BF71" s="21"/>
      <c r="BG71" s="22"/>
      <c r="BH71" s="21"/>
      <c r="BI71" s="21"/>
      <c r="BJ71" s="167">
        <f t="shared" si="14"/>
        <v>1</v>
      </c>
      <c r="BK71" s="174">
        <f t="shared" si="9"/>
        <v>25</v>
      </c>
      <c r="BL71" s="21"/>
      <c r="BM71" s="22"/>
      <c r="BN71" s="21"/>
      <c r="BO71" s="21"/>
      <c r="BP71" s="167">
        <f t="shared" si="13"/>
        <v>1</v>
      </c>
      <c r="BQ71" s="65">
        <f t="shared" si="10"/>
        <v>25</v>
      </c>
      <c r="BR71" s="21"/>
      <c r="BS71" s="22"/>
      <c r="BT71" s="21"/>
      <c r="BU71" s="21"/>
      <c r="BV71" s="167">
        <f t="shared" si="11"/>
        <v>1</v>
      </c>
      <c r="BW71" s="65">
        <f t="shared" si="11"/>
        <v>25</v>
      </c>
      <c r="BX71" s="21"/>
      <c r="BY71" s="22"/>
      <c r="BZ71" s="21"/>
      <c r="CA71" s="21"/>
      <c r="CB71" s="167">
        <f t="shared" si="12"/>
        <v>1</v>
      </c>
      <c r="CC71" s="115">
        <f t="shared" si="12"/>
        <v>25</v>
      </c>
    </row>
    <row r="72" spans="1:81" ht="15.75" x14ac:dyDescent="0.25">
      <c r="A72" s="175" t="s">
        <v>438</v>
      </c>
      <c r="B72" s="175" t="s">
        <v>244</v>
      </c>
      <c r="C72" s="9" t="s">
        <v>231</v>
      </c>
      <c r="D72" s="46" t="s">
        <v>475</v>
      </c>
      <c r="E72" s="8" t="s">
        <v>7</v>
      </c>
      <c r="F72" s="167">
        <v>2</v>
      </c>
      <c r="G72" s="176">
        <v>16</v>
      </c>
      <c r="H72" s="21"/>
      <c r="I72" s="22"/>
      <c r="J72" s="25"/>
      <c r="K72" s="21"/>
      <c r="L72" s="21"/>
      <c r="M72" s="21"/>
      <c r="N72" s="167">
        <f t="shared" si="0"/>
        <v>2</v>
      </c>
      <c r="O72" s="65">
        <f t="shared" si="1"/>
        <v>16</v>
      </c>
      <c r="P72" s="21"/>
      <c r="Q72" s="22"/>
      <c r="R72" s="21"/>
      <c r="S72" s="21"/>
      <c r="T72" s="167">
        <f t="shared" si="2"/>
        <v>2</v>
      </c>
      <c r="U72" s="65">
        <f t="shared" si="2"/>
        <v>16</v>
      </c>
      <c r="V72" s="21"/>
      <c r="W72" s="22"/>
      <c r="X72" s="21"/>
      <c r="Y72" s="21"/>
      <c r="Z72" s="167">
        <f t="shared" si="3"/>
        <v>2</v>
      </c>
      <c r="AA72" s="65">
        <f t="shared" si="3"/>
        <v>16</v>
      </c>
      <c r="AB72" s="21"/>
      <c r="AC72" s="22"/>
      <c r="AD72" s="21"/>
      <c r="AE72" s="21"/>
      <c r="AF72" s="167">
        <f t="shared" si="4"/>
        <v>2</v>
      </c>
      <c r="AG72" s="65">
        <f t="shared" si="4"/>
        <v>16</v>
      </c>
      <c r="AH72" s="21"/>
      <c r="AI72" s="22"/>
      <c r="AJ72" s="21"/>
      <c r="AK72" s="21"/>
      <c r="AL72" s="167">
        <f t="shared" si="5"/>
        <v>2</v>
      </c>
      <c r="AM72" s="65">
        <f t="shared" si="5"/>
        <v>16</v>
      </c>
      <c r="AN72" s="21"/>
      <c r="AO72" s="22"/>
      <c r="AP72" s="21"/>
      <c r="AQ72" s="21"/>
      <c r="AR72" s="167">
        <f t="shared" si="6"/>
        <v>2</v>
      </c>
      <c r="AS72" s="65">
        <f t="shared" si="6"/>
        <v>16</v>
      </c>
      <c r="AT72" s="21"/>
      <c r="AU72" s="22"/>
      <c r="AV72" s="21"/>
      <c r="AW72" s="21"/>
      <c r="AX72" s="167">
        <f t="shared" si="7"/>
        <v>2</v>
      </c>
      <c r="AY72" s="65">
        <f t="shared" si="7"/>
        <v>16</v>
      </c>
      <c r="AZ72" s="21"/>
      <c r="BA72" s="22"/>
      <c r="BB72" s="21"/>
      <c r="BC72" s="21"/>
      <c r="BD72" s="167">
        <f t="shared" si="8"/>
        <v>2</v>
      </c>
      <c r="BE72" s="65">
        <f t="shared" si="8"/>
        <v>16</v>
      </c>
      <c r="BF72" s="21"/>
      <c r="BG72" s="22"/>
      <c r="BH72" s="21"/>
      <c r="BI72" s="21"/>
      <c r="BJ72" s="167">
        <f t="shared" si="14"/>
        <v>2</v>
      </c>
      <c r="BK72" s="174">
        <f t="shared" si="14"/>
        <v>16</v>
      </c>
      <c r="BL72" s="21"/>
      <c r="BM72" s="22"/>
      <c r="BN72" s="21"/>
      <c r="BO72" s="21"/>
      <c r="BP72" s="167">
        <f t="shared" si="13"/>
        <v>2</v>
      </c>
      <c r="BQ72" s="65">
        <f t="shared" si="10"/>
        <v>16</v>
      </c>
      <c r="BR72" s="21"/>
      <c r="BS72" s="22"/>
      <c r="BT72" s="21"/>
      <c r="BU72" s="21"/>
      <c r="BV72" s="167">
        <f t="shared" si="11"/>
        <v>2</v>
      </c>
      <c r="BW72" s="65">
        <f t="shared" si="11"/>
        <v>16</v>
      </c>
      <c r="BX72" s="21"/>
      <c r="BY72" s="22"/>
      <c r="BZ72" s="21"/>
      <c r="CA72" s="21"/>
      <c r="CB72" s="167">
        <f t="shared" si="12"/>
        <v>2</v>
      </c>
      <c r="CC72" s="115">
        <f t="shared" si="12"/>
        <v>16</v>
      </c>
    </row>
    <row r="73" spans="1:81" ht="15.75" x14ac:dyDescent="0.25">
      <c r="A73" s="175" t="s">
        <v>438</v>
      </c>
      <c r="B73" s="175" t="s">
        <v>245</v>
      </c>
      <c r="C73" s="9" t="s">
        <v>231</v>
      </c>
      <c r="D73" s="46" t="s">
        <v>476</v>
      </c>
      <c r="E73" s="8" t="s">
        <v>7</v>
      </c>
      <c r="F73" s="167">
        <v>3</v>
      </c>
      <c r="G73" s="176">
        <v>1.1399999999999999</v>
      </c>
      <c r="H73" s="21"/>
      <c r="I73" s="22"/>
      <c r="J73" s="25"/>
      <c r="K73" s="21"/>
      <c r="L73" s="21"/>
      <c r="M73" s="21"/>
      <c r="N73" s="167">
        <f t="shared" si="0"/>
        <v>3</v>
      </c>
      <c r="O73" s="65">
        <f t="shared" si="1"/>
        <v>1.1399999999999999</v>
      </c>
      <c r="P73" s="21"/>
      <c r="Q73" s="22"/>
      <c r="R73" s="21"/>
      <c r="S73" s="21"/>
      <c r="T73" s="167">
        <f t="shared" si="2"/>
        <v>3</v>
      </c>
      <c r="U73" s="65">
        <f t="shared" si="2"/>
        <v>1.1399999999999999</v>
      </c>
      <c r="V73" s="21"/>
      <c r="W73" s="22"/>
      <c r="X73" s="21"/>
      <c r="Y73" s="21"/>
      <c r="Z73" s="167">
        <f t="shared" si="3"/>
        <v>3</v>
      </c>
      <c r="AA73" s="65">
        <f t="shared" si="3"/>
        <v>1.1399999999999999</v>
      </c>
      <c r="AB73" s="21"/>
      <c r="AC73" s="22"/>
      <c r="AD73" s="21"/>
      <c r="AE73" s="21"/>
      <c r="AF73" s="167">
        <f t="shared" si="4"/>
        <v>3</v>
      </c>
      <c r="AG73" s="65">
        <f t="shared" si="4"/>
        <v>1.1399999999999999</v>
      </c>
      <c r="AH73" s="21"/>
      <c r="AI73" s="22"/>
      <c r="AJ73" s="21"/>
      <c r="AK73" s="21"/>
      <c r="AL73" s="167">
        <f t="shared" si="5"/>
        <v>3</v>
      </c>
      <c r="AM73" s="65">
        <f t="shared" si="5"/>
        <v>1.1399999999999999</v>
      </c>
      <c r="AN73" s="21"/>
      <c r="AO73" s="22"/>
      <c r="AP73" s="21"/>
      <c r="AQ73" s="21"/>
      <c r="AR73" s="167">
        <f t="shared" si="6"/>
        <v>3</v>
      </c>
      <c r="AS73" s="65">
        <f t="shared" si="6"/>
        <v>1.1399999999999999</v>
      </c>
      <c r="AT73" s="21"/>
      <c r="AU73" s="22"/>
      <c r="AV73" s="21"/>
      <c r="AW73" s="21"/>
      <c r="AX73" s="167">
        <f t="shared" si="7"/>
        <v>3</v>
      </c>
      <c r="AY73" s="65">
        <f t="shared" si="7"/>
        <v>1.1399999999999999</v>
      </c>
      <c r="AZ73" s="21"/>
      <c r="BA73" s="22"/>
      <c r="BB73" s="21"/>
      <c r="BC73" s="21"/>
      <c r="BD73" s="167">
        <f t="shared" si="8"/>
        <v>3</v>
      </c>
      <c r="BE73" s="65">
        <f t="shared" si="8"/>
        <v>1.1399999999999999</v>
      </c>
      <c r="BF73" s="21"/>
      <c r="BG73" s="22"/>
      <c r="BH73" s="21"/>
      <c r="BI73" s="21"/>
      <c r="BJ73" s="167">
        <f t="shared" si="14"/>
        <v>3</v>
      </c>
      <c r="BK73" s="174">
        <f t="shared" si="14"/>
        <v>1.1399999999999999</v>
      </c>
      <c r="BL73" s="21"/>
      <c r="BM73" s="22"/>
      <c r="BN73" s="21"/>
      <c r="BO73" s="21"/>
      <c r="BP73" s="167">
        <f t="shared" si="13"/>
        <v>3</v>
      </c>
      <c r="BQ73" s="65">
        <f t="shared" si="10"/>
        <v>1.1399999999999999</v>
      </c>
      <c r="BR73" s="21"/>
      <c r="BS73" s="22"/>
      <c r="BT73" s="21"/>
      <c r="BU73" s="21"/>
      <c r="BV73" s="167">
        <f t="shared" si="11"/>
        <v>3</v>
      </c>
      <c r="BW73" s="65">
        <f t="shared" si="11"/>
        <v>1.1399999999999999</v>
      </c>
      <c r="BX73" s="21"/>
      <c r="BY73" s="22"/>
      <c r="BZ73" s="21"/>
      <c r="CA73" s="21"/>
      <c r="CB73" s="167">
        <f t="shared" si="12"/>
        <v>3</v>
      </c>
      <c r="CC73" s="115">
        <f t="shared" si="12"/>
        <v>1.1399999999999999</v>
      </c>
    </row>
    <row r="74" spans="1:81" ht="15.75" x14ac:dyDescent="0.25">
      <c r="A74" s="175" t="s">
        <v>438</v>
      </c>
      <c r="B74" s="175" t="s">
        <v>245</v>
      </c>
      <c r="C74" s="9" t="s">
        <v>231</v>
      </c>
      <c r="D74" s="46" t="s">
        <v>441</v>
      </c>
      <c r="E74" s="8" t="s">
        <v>7</v>
      </c>
      <c r="F74" s="167">
        <v>1</v>
      </c>
      <c r="G74" s="176">
        <v>2.13</v>
      </c>
      <c r="H74" s="21"/>
      <c r="I74" s="22"/>
      <c r="J74" s="25"/>
      <c r="K74" s="21"/>
      <c r="L74" s="21"/>
      <c r="M74" s="21"/>
      <c r="N74" s="167">
        <f t="shared" si="0"/>
        <v>1</v>
      </c>
      <c r="O74" s="65">
        <f t="shared" si="1"/>
        <v>2.13</v>
      </c>
      <c r="P74" s="21"/>
      <c r="Q74" s="22"/>
      <c r="R74" s="21"/>
      <c r="S74" s="21"/>
      <c r="T74" s="167">
        <f t="shared" si="2"/>
        <v>1</v>
      </c>
      <c r="U74" s="65">
        <f t="shared" si="2"/>
        <v>2.13</v>
      </c>
      <c r="V74" s="21"/>
      <c r="W74" s="22"/>
      <c r="X74" s="21"/>
      <c r="Y74" s="21"/>
      <c r="Z74" s="167">
        <f t="shared" si="3"/>
        <v>1</v>
      </c>
      <c r="AA74" s="65">
        <f t="shared" si="3"/>
        <v>2.13</v>
      </c>
      <c r="AB74" s="21"/>
      <c r="AC74" s="22"/>
      <c r="AD74" s="21"/>
      <c r="AE74" s="21"/>
      <c r="AF74" s="167">
        <f t="shared" si="4"/>
        <v>1</v>
      </c>
      <c r="AG74" s="65">
        <f t="shared" si="4"/>
        <v>2.13</v>
      </c>
      <c r="AH74" s="21"/>
      <c r="AI74" s="22"/>
      <c r="AJ74" s="21"/>
      <c r="AK74" s="21"/>
      <c r="AL74" s="167">
        <f t="shared" si="5"/>
        <v>1</v>
      </c>
      <c r="AM74" s="65">
        <f t="shared" si="5"/>
        <v>2.13</v>
      </c>
      <c r="AN74" s="21"/>
      <c r="AO74" s="22"/>
      <c r="AP74" s="21"/>
      <c r="AQ74" s="21"/>
      <c r="AR74" s="167">
        <f t="shared" si="6"/>
        <v>1</v>
      </c>
      <c r="AS74" s="65">
        <f t="shared" si="6"/>
        <v>2.13</v>
      </c>
      <c r="AT74" s="21"/>
      <c r="AU74" s="22"/>
      <c r="AV74" s="21"/>
      <c r="AW74" s="21"/>
      <c r="AX74" s="167">
        <f t="shared" si="7"/>
        <v>1</v>
      </c>
      <c r="AY74" s="65">
        <f t="shared" si="7"/>
        <v>2.13</v>
      </c>
      <c r="AZ74" s="21"/>
      <c r="BA74" s="22"/>
      <c r="BB74" s="21"/>
      <c r="BC74" s="21"/>
      <c r="BD74" s="167">
        <f t="shared" si="8"/>
        <v>1</v>
      </c>
      <c r="BE74" s="65">
        <f t="shared" si="8"/>
        <v>2.13</v>
      </c>
      <c r="BF74" s="21"/>
      <c r="BG74" s="22"/>
      <c r="BH74" s="21"/>
      <c r="BI74" s="21"/>
      <c r="BJ74" s="167">
        <f t="shared" ref="BJ74:BK137" si="15">BD74+BF74-BH74</f>
        <v>1</v>
      </c>
      <c r="BK74" s="174">
        <f t="shared" si="15"/>
        <v>2.13</v>
      </c>
      <c r="BL74" s="21"/>
      <c r="BM74" s="22"/>
      <c r="BN74" s="21"/>
      <c r="BO74" s="21"/>
      <c r="BP74" s="167">
        <f t="shared" si="13"/>
        <v>1</v>
      </c>
      <c r="BQ74" s="65">
        <f t="shared" si="10"/>
        <v>2.13</v>
      </c>
      <c r="BR74" s="21"/>
      <c r="BS74" s="22"/>
      <c r="BT74" s="21"/>
      <c r="BU74" s="21"/>
      <c r="BV74" s="167">
        <f t="shared" si="11"/>
        <v>1</v>
      </c>
      <c r="BW74" s="65">
        <f t="shared" si="11"/>
        <v>2.13</v>
      </c>
      <c r="BX74" s="21"/>
      <c r="BY74" s="22"/>
      <c r="BZ74" s="21"/>
      <c r="CA74" s="21"/>
      <c r="CB74" s="167">
        <f t="shared" si="12"/>
        <v>1</v>
      </c>
      <c r="CC74" s="115">
        <f t="shared" si="12"/>
        <v>2.13</v>
      </c>
    </row>
    <row r="75" spans="1:81" ht="15.75" x14ac:dyDescent="0.25">
      <c r="A75" s="175" t="s">
        <v>438</v>
      </c>
      <c r="B75" s="175" t="s">
        <v>245</v>
      </c>
      <c r="C75" s="9" t="s">
        <v>231</v>
      </c>
      <c r="D75" s="46" t="s">
        <v>206</v>
      </c>
      <c r="E75" s="8" t="s">
        <v>7</v>
      </c>
      <c r="F75" s="167">
        <v>1</v>
      </c>
      <c r="G75" s="176">
        <v>5.69</v>
      </c>
      <c r="H75" s="21"/>
      <c r="I75" s="22"/>
      <c r="J75" s="25"/>
      <c r="K75" s="21"/>
      <c r="L75" s="21"/>
      <c r="M75" s="21"/>
      <c r="N75" s="167">
        <f t="shared" si="0"/>
        <v>1</v>
      </c>
      <c r="O75" s="65">
        <f t="shared" si="1"/>
        <v>5.69</v>
      </c>
      <c r="P75" s="21"/>
      <c r="Q75" s="22"/>
      <c r="R75" s="21"/>
      <c r="S75" s="21"/>
      <c r="T75" s="167">
        <f t="shared" si="2"/>
        <v>1</v>
      </c>
      <c r="U75" s="65">
        <f t="shared" si="2"/>
        <v>5.69</v>
      </c>
      <c r="V75" s="21"/>
      <c r="W75" s="22"/>
      <c r="X75" s="21"/>
      <c r="Y75" s="21"/>
      <c r="Z75" s="167">
        <f t="shared" si="3"/>
        <v>1</v>
      </c>
      <c r="AA75" s="65">
        <f t="shared" si="3"/>
        <v>5.69</v>
      </c>
      <c r="AB75" s="21"/>
      <c r="AC75" s="22"/>
      <c r="AD75" s="21"/>
      <c r="AE75" s="21"/>
      <c r="AF75" s="167">
        <f t="shared" si="4"/>
        <v>1</v>
      </c>
      <c r="AG75" s="65">
        <f t="shared" si="4"/>
        <v>5.69</v>
      </c>
      <c r="AH75" s="21"/>
      <c r="AI75" s="22"/>
      <c r="AJ75" s="21"/>
      <c r="AK75" s="21"/>
      <c r="AL75" s="167">
        <f t="shared" si="5"/>
        <v>1</v>
      </c>
      <c r="AM75" s="65">
        <f t="shared" si="5"/>
        <v>5.69</v>
      </c>
      <c r="AN75" s="21"/>
      <c r="AO75" s="22"/>
      <c r="AP75" s="21"/>
      <c r="AQ75" s="21"/>
      <c r="AR75" s="167">
        <f t="shared" si="6"/>
        <v>1</v>
      </c>
      <c r="AS75" s="65">
        <f t="shared" si="6"/>
        <v>5.69</v>
      </c>
      <c r="AT75" s="21"/>
      <c r="AU75" s="22"/>
      <c r="AV75" s="21"/>
      <c r="AW75" s="21"/>
      <c r="AX75" s="167">
        <f t="shared" si="7"/>
        <v>1</v>
      </c>
      <c r="AY75" s="65">
        <f t="shared" si="7"/>
        <v>5.69</v>
      </c>
      <c r="AZ75" s="21"/>
      <c r="BA75" s="22"/>
      <c r="BB75" s="21"/>
      <c r="BC75" s="21"/>
      <c r="BD75" s="167">
        <f t="shared" si="8"/>
        <v>1</v>
      </c>
      <c r="BE75" s="65">
        <f t="shared" si="8"/>
        <v>5.69</v>
      </c>
      <c r="BF75" s="21"/>
      <c r="BG75" s="22"/>
      <c r="BH75" s="21"/>
      <c r="BI75" s="21"/>
      <c r="BJ75" s="167">
        <f t="shared" si="15"/>
        <v>1</v>
      </c>
      <c r="BK75" s="174">
        <f t="shared" si="15"/>
        <v>5.69</v>
      </c>
      <c r="BL75" s="21"/>
      <c r="BM75" s="22"/>
      <c r="BN75" s="21"/>
      <c r="BO75" s="21"/>
      <c r="BP75" s="167">
        <f t="shared" si="13"/>
        <v>1</v>
      </c>
      <c r="BQ75" s="65">
        <f t="shared" si="10"/>
        <v>5.69</v>
      </c>
      <c r="BR75" s="21"/>
      <c r="BS75" s="22"/>
      <c r="BT75" s="21"/>
      <c r="BU75" s="21"/>
      <c r="BV75" s="167">
        <f t="shared" si="11"/>
        <v>1</v>
      </c>
      <c r="BW75" s="65">
        <f t="shared" si="11"/>
        <v>5.69</v>
      </c>
      <c r="BX75" s="21"/>
      <c r="BY75" s="22"/>
      <c r="BZ75" s="21"/>
      <c r="CA75" s="21"/>
      <c r="CB75" s="167">
        <f t="shared" si="12"/>
        <v>1</v>
      </c>
      <c r="CC75" s="115">
        <f t="shared" si="12"/>
        <v>5.69</v>
      </c>
    </row>
    <row r="76" spans="1:81" ht="15.75" x14ac:dyDescent="0.25">
      <c r="A76" s="175" t="s">
        <v>438</v>
      </c>
      <c r="B76" s="175" t="s">
        <v>245</v>
      </c>
      <c r="C76" s="9" t="s">
        <v>231</v>
      </c>
      <c r="D76" s="46" t="s">
        <v>144</v>
      </c>
      <c r="E76" s="8" t="s">
        <v>7</v>
      </c>
      <c r="F76" s="167">
        <v>9</v>
      </c>
      <c r="G76" s="176">
        <v>95.58</v>
      </c>
      <c r="H76" s="21"/>
      <c r="I76" s="22"/>
      <c r="J76" s="25"/>
      <c r="K76" s="21"/>
      <c r="L76" s="21"/>
      <c r="M76" s="21"/>
      <c r="N76" s="167">
        <f t="shared" si="0"/>
        <v>9</v>
      </c>
      <c r="O76" s="65">
        <f t="shared" si="1"/>
        <v>95.58</v>
      </c>
      <c r="P76" s="21"/>
      <c r="Q76" s="22"/>
      <c r="R76" s="21"/>
      <c r="S76" s="21"/>
      <c r="T76" s="167">
        <f t="shared" si="2"/>
        <v>9</v>
      </c>
      <c r="U76" s="65">
        <f t="shared" si="2"/>
        <v>95.58</v>
      </c>
      <c r="V76" s="21"/>
      <c r="W76" s="22"/>
      <c r="X76" s="21"/>
      <c r="Y76" s="21"/>
      <c r="Z76" s="167">
        <f t="shared" si="3"/>
        <v>9</v>
      </c>
      <c r="AA76" s="65">
        <f t="shared" si="3"/>
        <v>95.58</v>
      </c>
      <c r="AB76" s="21"/>
      <c r="AC76" s="22"/>
      <c r="AD76" s="21"/>
      <c r="AE76" s="21"/>
      <c r="AF76" s="167">
        <f t="shared" si="4"/>
        <v>9</v>
      </c>
      <c r="AG76" s="65">
        <f t="shared" si="4"/>
        <v>95.58</v>
      </c>
      <c r="AH76" s="21"/>
      <c r="AI76" s="22"/>
      <c r="AJ76" s="21"/>
      <c r="AK76" s="21"/>
      <c r="AL76" s="167">
        <f t="shared" si="5"/>
        <v>9</v>
      </c>
      <c r="AM76" s="65">
        <f t="shared" si="5"/>
        <v>95.58</v>
      </c>
      <c r="AN76" s="21"/>
      <c r="AO76" s="22"/>
      <c r="AP76" s="21"/>
      <c r="AQ76" s="21"/>
      <c r="AR76" s="167">
        <f t="shared" si="6"/>
        <v>9</v>
      </c>
      <c r="AS76" s="65">
        <f t="shared" si="6"/>
        <v>95.58</v>
      </c>
      <c r="AT76" s="21"/>
      <c r="AU76" s="22"/>
      <c r="AV76" s="21"/>
      <c r="AW76" s="21"/>
      <c r="AX76" s="167">
        <f t="shared" si="7"/>
        <v>9</v>
      </c>
      <c r="AY76" s="65">
        <f t="shared" si="7"/>
        <v>95.58</v>
      </c>
      <c r="AZ76" s="21"/>
      <c r="BA76" s="22"/>
      <c r="BB76" s="21"/>
      <c r="BC76" s="21"/>
      <c r="BD76" s="167">
        <f t="shared" si="8"/>
        <v>9</v>
      </c>
      <c r="BE76" s="65">
        <f t="shared" si="8"/>
        <v>95.58</v>
      </c>
      <c r="BF76" s="21"/>
      <c r="BG76" s="22"/>
      <c r="BH76" s="21"/>
      <c r="BI76" s="21"/>
      <c r="BJ76" s="167">
        <f t="shared" si="15"/>
        <v>9</v>
      </c>
      <c r="BK76" s="174">
        <f t="shared" si="15"/>
        <v>95.58</v>
      </c>
      <c r="BL76" s="21"/>
      <c r="BM76" s="22"/>
      <c r="BN76" s="21"/>
      <c r="BO76" s="21"/>
      <c r="BP76" s="167">
        <f t="shared" si="13"/>
        <v>9</v>
      </c>
      <c r="BQ76" s="65">
        <f t="shared" si="10"/>
        <v>95.58</v>
      </c>
      <c r="BR76" s="21"/>
      <c r="BS76" s="22"/>
      <c r="BT76" s="21"/>
      <c r="BU76" s="21"/>
      <c r="BV76" s="167">
        <f t="shared" si="11"/>
        <v>9</v>
      </c>
      <c r="BW76" s="65">
        <f t="shared" si="11"/>
        <v>95.58</v>
      </c>
      <c r="BX76" s="21"/>
      <c r="BY76" s="22"/>
      <c r="BZ76" s="21"/>
      <c r="CA76" s="21"/>
      <c r="CB76" s="167">
        <f t="shared" si="12"/>
        <v>9</v>
      </c>
      <c r="CC76" s="115">
        <f t="shared" si="12"/>
        <v>95.58</v>
      </c>
    </row>
    <row r="77" spans="1:81" ht="15.75" x14ac:dyDescent="0.25">
      <c r="A77" s="175" t="s">
        <v>438</v>
      </c>
      <c r="B77" s="175" t="s">
        <v>245</v>
      </c>
      <c r="C77" s="9" t="s">
        <v>231</v>
      </c>
      <c r="D77" s="46" t="s">
        <v>477</v>
      </c>
      <c r="E77" s="8" t="s">
        <v>7</v>
      </c>
      <c r="F77" s="167">
        <v>1</v>
      </c>
      <c r="G77" s="176">
        <v>4.2</v>
      </c>
      <c r="H77" s="21"/>
      <c r="I77" s="22"/>
      <c r="J77" s="25"/>
      <c r="K77" s="21"/>
      <c r="L77" s="21"/>
      <c r="M77" s="21"/>
      <c r="N77" s="167">
        <f t="shared" si="0"/>
        <v>1</v>
      </c>
      <c r="O77" s="65">
        <f t="shared" si="1"/>
        <v>4.2</v>
      </c>
      <c r="P77" s="21"/>
      <c r="Q77" s="22"/>
      <c r="R77" s="21"/>
      <c r="S77" s="21"/>
      <c r="T77" s="167">
        <f t="shared" si="2"/>
        <v>1</v>
      </c>
      <c r="U77" s="65">
        <f t="shared" si="2"/>
        <v>4.2</v>
      </c>
      <c r="V77" s="21"/>
      <c r="W77" s="22"/>
      <c r="X77" s="21"/>
      <c r="Y77" s="21"/>
      <c r="Z77" s="167">
        <f t="shared" si="3"/>
        <v>1</v>
      </c>
      <c r="AA77" s="65">
        <f t="shared" si="3"/>
        <v>4.2</v>
      </c>
      <c r="AB77" s="21"/>
      <c r="AC77" s="22"/>
      <c r="AD77" s="21"/>
      <c r="AE77" s="21"/>
      <c r="AF77" s="167">
        <f t="shared" si="4"/>
        <v>1</v>
      </c>
      <c r="AG77" s="65">
        <f t="shared" si="4"/>
        <v>4.2</v>
      </c>
      <c r="AH77" s="21"/>
      <c r="AI77" s="22"/>
      <c r="AJ77" s="21"/>
      <c r="AK77" s="21"/>
      <c r="AL77" s="167">
        <f t="shared" si="5"/>
        <v>1</v>
      </c>
      <c r="AM77" s="65">
        <f t="shared" si="5"/>
        <v>4.2</v>
      </c>
      <c r="AN77" s="21"/>
      <c r="AO77" s="22"/>
      <c r="AP77" s="21"/>
      <c r="AQ77" s="21"/>
      <c r="AR77" s="167">
        <f t="shared" si="6"/>
        <v>1</v>
      </c>
      <c r="AS77" s="65">
        <f t="shared" si="6"/>
        <v>4.2</v>
      </c>
      <c r="AT77" s="21"/>
      <c r="AU77" s="22"/>
      <c r="AV77" s="21"/>
      <c r="AW77" s="21"/>
      <c r="AX77" s="167">
        <f t="shared" si="7"/>
        <v>1</v>
      </c>
      <c r="AY77" s="65">
        <f t="shared" si="7"/>
        <v>4.2</v>
      </c>
      <c r="AZ77" s="21"/>
      <c r="BA77" s="22"/>
      <c r="BB77" s="21"/>
      <c r="BC77" s="21"/>
      <c r="BD77" s="167">
        <f t="shared" si="8"/>
        <v>1</v>
      </c>
      <c r="BE77" s="65">
        <f t="shared" si="8"/>
        <v>4.2</v>
      </c>
      <c r="BF77" s="21"/>
      <c r="BG77" s="22"/>
      <c r="BH77" s="21"/>
      <c r="BI77" s="21"/>
      <c r="BJ77" s="167">
        <f t="shared" si="15"/>
        <v>1</v>
      </c>
      <c r="BK77" s="174">
        <f t="shared" si="15"/>
        <v>4.2</v>
      </c>
      <c r="BL77" s="21"/>
      <c r="BM77" s="22"/>
      <c r="BN77" s="21"/>
      <c r="BO77" s="21"/>
      <c r="BP77" s="167">
        <f t="shared" si="13"/>
        <v>1</v>
      </c>
      <c r="BQ77" s="65">
        <f t="shared" si="10"/>
        <v>4.2</v>
      </c>
      <c r="BR77" s="21"/>
      <c r="BS77" s="22"/>
      <c r="BT77" s="21"/>
      <c r="BU77" s="21"/>
      <c r="BV77" s="167">
        <f t="shared" si="11"/>
        <v>1</v>
      </c>
      <c r="BW77" s="65">
        <f t="shared" si="11"/>
        <v>4.2</v>
      </c>
      <c r="BX77" s="21"/>
      <c r="BY77" s="22"/>
      <c r="BZ77" s="21"/>
      <c r="CA77" s="21"/>
      <c r="CB77" s="167">
        <f t="shared" si="12"/>
        <v>1</v>
      </c>
      <c r="CC77" s="115">
        <f t="shared" si="12"/>
        <v>4.2</v>
      </c>
    </row>
    <row r="78" spans="1:81" ht="15.75" x14ac:dyDescent="0.25">
      <c r="A78" s="175" t="s">
        <v>438</v>
      </c>
      <c r="B78" s="175" t="s">
        <v>245</v>
      </c>
      <c r="C78" s="9" t="s">
        <v>231</v>
      </c>
      <c r="D78" s="46" t="s">
        <v>478</v>
      </c>
      <c r="E78" s="8" t="s">
        <v>7</v>
      </c>
      <c r="F78" s="167">
        <v>7</v>
      </c>
      <c r="G78" s="176">
        <v>35</v>
      </c>
      <c r="H78" s="21"/>
      <c r="I78" s="22"/>
      <c r="J78" s="25"/>
      <c r="K78" s="21"/>
      <c r="L78" s="21"/>
      <c r="M78" s="21"/>
      <c r="N78" s="167">
        <f t="shared" si="0"/>
        <v>7</v>
      </c>
      <c r="O78" s="65">
        <f t="shared" si="1"/>
        <v>35</v>
      </c>
      <c r="P78" s="21"/>
      <c r="Q78" s="22"/>
      <c r="R78" s="21"/>
      <c r="S78" s="21"/>
      <c r="T78" s="167">
        <f t="shared" si="2"/>
        <v>7</v>
      </c>
      <c r="U78" s="65">
        <f t="shared" si="2"/>
        <v>35</v>
      </c>
      <c r="V78" s="21"/>
      <c r="W78" s="22"/>
      <c r="X78" s="21"/>
      <c r="Y78" s="21"/>
      <c r="Z78" s="167">
        <f t="shared" si="3"/>
        <v>7</v>
      </c>
      <c r="AA78" s="65">
        <f t="shared" si="3"/>
        <v>35</v>
      </c>
      <c r="AB78" s="21"/>
      <c r="AC78" s="22"/>
      <c r="AD78" s="21"/>
      <c r="AE78" s="21"/>
      <c r="AF78" s="167">
        <f t="shared" si="4"/>
        <v>7</v>
      </c>
      <c r="AG78" s="65">
        <f t="shared" si="4"/>
        <v>35</v>
      </c>
      <c r="AH78" s="21"/>
      <c r="AI78" s="22"/>
      <c r="AJ78" s="21"/>
      <c r="AK78" s="21"/>
      <c r="AL78" s="167">
        <f t="shared" si="5"/>
        <v>7</v>
      </c>
      <c r="AM78" s="65">
        <f t="shared" si="5"/>
        <v>35</v>
      </c>
      <c r="AN78" s="21"/>
      <c r="AO78" s="22"/>
      <c r="AP78" s="21"/>
      <c r="AQ78" s="21"/>
      <c r="AR78" s="167">
        <f t="shared" si="6"/>
        <v>7</v>
      </c>
      <c r="AS78" s="65">
        <f t="shared" si="6"/>
        <v>35</v>
      </c>
      <c r="AT78" s="21"/>
      <c r="AU78" s="22"/>
      <c r="AV78" s="21"/>
      <c r="AW78" s="21"/>
      <c r="AX78" s="167">
        <f t="shared" si="7"/>
        <v>7</v>
      </c>
      <c r="AY78" s="65">
        <f t="shared" si="7"/>
        <v>35</v>
      </c>
      <c r="AZ78" s="21"/>
      <c r="BA78" s="22"/>
      <c r="BB78" s="21"/>
      <c r="BC78" s="21"/>
      <c r="BD78" s="167">
        <f t="shared" si="8"/>
        <v>7</v>
      </c>
      <c r="BE78" s="65">
        <f t="shared" si="8"/>
        <v>35</v>
      </c>
      <c r="BF78" s="21"/>
      <c r="BG78" s="22"/>
      <c r="BH78" s="21"/>
      <c r="BI78" s="21"/>
      <c r="BJ78" s="167">
        <f t="shared" si="15"/>
        <v>7</v>
      </c>
      <c r="BK78" s="174">
        <f t="shared" si="15"/>
        <v>35</v>
      </c>
      <c r="BL78" s="21"/>
      <c r="BM78" s="22"/>
      <c r="BN78" s="21"/>
      <c r="BO78" s="21"/>
      <c r="BP78" s="167">
        <f t="shared" si="13"/>
        <v>7</v>
      </c>
      <c r="BQ78" s="65">
        <f t="shared" si="10"/>
        <v>35</v>
      </c>
      <c r="BR78" s="21"/>
      <c r="BS78" s="22"/>
      <c r="BT78" s="21"/>
      <c r="BU78" s="21"/>
      <c r="BV78" s="167">
        <f t="shared" si="11"/>
        <v>7</v>
      </c>
      <c r="BW78" s="65">
        <f t="shared" si="11"/>
        <v>35</v>
      </c>
      <c r="BX78" s="21"/>
      <c r="BY78" s="22"/>
      <c r="BZ78" s="21"/>
      <c r="CA78" s="21"/>
      <c r="CB78" s="167">
        <f t="shared" si="12"/>
        <v>7</v>
      </c>
      <c r="CC78" s="115">
        <f t="shared" si="12"/>
        <v>35</v>
      </c>
    </row>
    <row r="79" spans="1:81" ht="15.75" x14ac:dyDescent="0.25">
      <c r="A79" s="175" t="s">
        <v>438</v>
      </c>
      <c r="B79" s="175" t="s">
        <v>245</v>
      </c>
      <c r="C79" s="9" t="s">
        <v>231</v>
      </c>
      <c r="D79" s="46" t="s">
        <v>478</v>
      </c>
      <c r="E79" s="8" t="s">
        <v>7</v>
      </c>
      <c r="F79" s="167">
        <v>4</v>
      </c>
      <c r="G79" s="176">
        <v>20</v>
      </c>
      <c r="H79" s="21"/>
      <c r="I79" s="22"/>
      <c r="J79" s="25"/>
      <c r="K79" s="21"/>
      <c r="L79" s="21"/>
      <c r="M79" s="21"/>
      <c r="N79" s="167">
        <f t="shared" si="0"/>
        <v>4</v>
      </c>
      <c r="O79" s="65">
        <f t="shared" si="1"/>
        <v>20</v>
      </c>
      <c r="P79" s="21"/>
      <c r="Q79" s="22"/>
      <c r="R79" s="21"/>
      <c r="S79" s="21"/>
      <c r="T79" s="167">
        <f t="shared" si="2"/>
        <v>4</v>
      </c>
      <c r="U79" s="65">
        <f t="shared" si="2"/>
        <v>20</v>
      </c>
      <c r="V79" s="21"/>
      <c r="W79" s="22"/>
      <c r="X79" s="21"/>
      <c r="Y79" s="21"/>
      <c r="Z79" s="167">
        <f t="shared" si="3"/>
        <v>4</v>
      </c>
      <c r="AA79" s="65">
        <f t="shared" si="3"/>
        <v>20</v>
      </c>
      <c r="AB79" s="21"/>
      <c r="AC79" s="22"/>
      <c r="AD79" s="21"/>
      <c r="AE79" s="21"/>
      <c r="AF79" s="167">
        <f t="shared" si="4"/>
        <v>4</v>
      </c>
      <c r="AG79" s="65">
        <f t="shared" si="4"/>
        <v>20</v>
      </c>
      <c r="AH79" s="21"/>
      <c r="AI79" s="22"/>
      <c r="AJ79" s="21"/>
      <c r="AK79" s="21"/>
      <c r="AL79" s="167">
        <f t="shared" si="5"/>
        <v>4</v>
      </c>
      <c r="AM79" s="65">
        <f t="shared" si="5"/>
        <v>20</v>
      </c>
      <c r="AN79" s="21"/>
      <c r="AO79" s="22"/>
      <c r="AP79" s="21"/>
      <c r="AQ79" s="21"/>
      <c r="AR79" s="167">
        <f t="shared" si="6"/>
        <v>4</v>
      </c>
      <c r="AS79" s="65">
        <f t="shared" si="6"/>
        <v>20</v>
      </c>
      <c r="AT79" s="21"/>
      <c r="AU79" s="22"/>
      <c r="AV79" s="21"/>
      <c r="AW79" s="21"/>
      <c r="AX79" s="167">
        <f t="shared" si="7"/>
        <v>4</v>
      </c>
      <c r="AY79" s="65">
        <f t="shared" si="7"/>
        <v>20</v>
      </c>
      <c r="AZ79" s="21"/>
      <c r="BA79" s="22"/>
      <c r="BB79" s="21"/>
      <c r="BC79" s="21"/>
      <c r="BD79" s="167">
        <f t="shared" si="8"/>
        <v>4</v>
      </c>
      <c r="BE79" s="65">
        <f t="shared" si="8"/>
        <v>20</v>
      </c>
      <c r="BF79" s="21"/>
      <c r="BG79" s="22"/>
      <c r="BH79" s="21"/>
      <c r="BI79" s="21"/>
      <c r="BJ79" s="167">
        <f t="shared" si="15"/>
        <v>4</v>
      </c>
      <c r="BK79" s="174">
        <f t="shared" si="15"/>
        <v>20</v>
      </c>
      <c r="BL79" s="21"/>
      <c r="BM79" s="22"/>
      <c r="BN79" s="21"/>
      <c r="BO79" s="21"/>
      <c r="BP79" s="167">
        <f t="shared" si="13"/>
        <v>4</v>
      </c>
      <c r="BQ79" s="65">
        <f t="shared" si="10"/>
        <v>20</v>
      </c>
      <c r="BR79" s="21"/>
      <c r="BS79" s="22"/>
      <c r="BT79" s="21"/>
      <c r="BU79" s="21"/>
      <c r="BV79" s="167">
        <f t="shared" si="11"/>
        <v>4</v>
      </c>
      <c r="BW79" s="65">
        <f t="shared" si="11"/>
        <v>20</v>
      </c>
      <c r="BX79" s="21"/>
      <c r="BY79" s="22"/>
      <c r="BZ79" s="21"/>
      <c r="CA79" s="21"/>
      <c r="CB79" s="167">
        <f t="shared" si="12"/>
        <v>4</v>
      </c>
      <c r="CC79" s="115">
        <f t="shared" si="12"/>
        <v>20</v>
      </c>
    </row>
    <row r="80" spans="1:81" ht="15.75" x14ac:dyDescent="0.25">
      <c r="A80" s="175" t="s">
        <v>438</v>
      </c>
      <c r="B80" s="175" t="s">
        <v>245</v>
      </c>
      <c r="C80" s="9" t="s">
        <v>231</v>
      </c>
      <c r="D80" s="46" t="s">
        <v>142</v>
      </c>
      <c r="E80" s="8" t="s">
        <v>7</v>
      </c>
      <c r="F80" s="167">
        <v>1</v>
      </c>
      <c r="G80" s="176">
        <v>115</v>
      </c>
      <c r="H80" s="21"/>
      <c r="I80" s="22"/>
      <c r="J80" s="25"/>
      <c r="K80" s="21"/>
      <c r="L80" s="21"/>
      <c r="M80" s="21"/>
      <c r="N80" s="167">
        <f t="shared" si="0"/>
        <v>1</v>
      </c>
      <c r="O80" s="65">
        <f t="shared" si="1"/>
        <v>115</v>
      </c>
      <c r="P80" s="21"/>
      <c r="Q80" s="22"/>
      <c r="R80" s="21"/>
      <c r="S80" s="21"/>
      <c r="T80" s="167">
        <f t="shared" si="2"/>
        <v>1</v>
      </c>
      <c r="U80" s="65">
        <f t="shared" si="2"/>
        <v>115</v>
      </c>
      <c r="V80" s="21"/>
      <c r="W80" s="22"/>
      <c r="X80" s="21"/>
      <c r="Y80" s="21"/>
      <c r="Z80" s="167">
        <f t="shared" si="3"/>
        <v>1</v>
      </c>
      <c r="AA80" s="65">
        <f t="shared" si="3"/>
        <v>115</v>
      </c>
      <c r="AB80" s="21"/>
      <c r="AC80" s="22"/>
      <c r="AD80" s="21"/>
      <c r="AE80" s="21"/>
      <c r="AF80" s="167">
        <f t="shared" si="4"/>
        <v>1</v>
      </c>
      <c r="AG80" s="65">
        <f t="shared" si="4"/>
        <v>115</v>
      </c>
      <c r="AH80" s="21"/>
      <c r="AI80" s="22"/>
      <c r="AJ80" s="21"/>
      <c r="AK80" s="21"/>
      <c r="AL80" s="167">
        <f t="shared" si="5"/>
        <v>1</v>
      </c>
      <c r="AM80" s="65">
        <f t="shared" si="5"/>
        <v>115</v>
      </c>
      <c r="AN80" s="21"/>
      <c r="AO80" s="22"/>
      <c r="AP80" s="21"/>
      <c r="AQ80" s="21"/>
      <c r="AR80" s="167">
        <f t="shared" si="6"/>
        <v>1</v>
      </c>
      <c r="AS80" s="65">
        <f t="shared" si="6"/>
        <v>115</v>
      </c>
      <c r="AT80" s="21"/>
      <c r="AU80" s="22"/>
      <c r="AV80" s="21"/>
      <c r="AW80" s="21"/>
      <c r="AX80" s="167">
        <f t="shared" si="7"/>
        <v>1</v>
      </c>
      <c r="AY80" s="65">
        <f t="shared" si="7"/>
        <v>115</v>
      </c>
      <c r="AZ80" s="21"/>
      <c r="BA80" s="22"/>
      <c r="BB80" s="21"/>
      <c r="BC80" s="21"/>
      <c r="BD80" s="167">
        <f t="shared" si="8"/>
        <v>1</v>
      </c>
      <c r="BE80" s="65">
        <f t="shared" si="8"/>
        <v>115</v>
      </c>
      <c r="BF80" s="21"/>
      <c r="BG80" s="22"/>
      <c r="BH80" s="21"/>
      <c r="BI80" s="21"/>
      <c r="BJ80" s="167">
        <f t="shared" si="15"/>
        <v>1</v>
      </c>
      <c r="BK80" s="174">
        <f t="shared" si="15"/>
        <v>115</v>
      </c>
      <c r="BL80" s="21"/>
      <c r="BM80" s="22"/>
      <c r="BN80" s="21"/>
      <c r="BO80" s="21"/>
      <c r="BP80" s="167">
        <f t="shared" si="13"/>
        <v>1</v>
      </c>
      <c r="BQ80" s="65">
        <f t="shared" si="10"/>
        <v>115</v>
      </c>
      <c r="BR80" s="21"/>
      <c r="BS80" s="22"/>
      <c r="BT80" s="21"/>
      <c r="BU80" s="21"/>
      <c r="BV80" s="167">
        <f t="shared" si="11"/>
        <v>1</v>
      </c>
      <c r="BW80" s="65">
        <f t="shared" si="11"/>
        <v>115</v>
      </c>
      <c r="BX80" s="21"/>
      <c r="BY80" s="22"/>
      <c r="BZ80" s="21"/>
      <c r="CA80" s="21"/>
      <c r="CB80" s="167">
        <f t="shared" si="12"/>
        <v>1</v>
      </c>
      <c r="CC80" s="115">
        <f t="shared" si="12"/>
        <v>115</v>
      </c>
    </row>
    <row r="81" spans="1:81" ht="15.75" x14ac:dyDescent="0.25">
      <c r="A81" s="175" t="s">
        <v>438</v>
      </c>
      <c r="B81" s="175" t="s">
        <v>245</v>
      </c>
      <c r="C81" s="9" t="s">
        <v>231</v>
      </c>
      <c r="D81" s="46" t="s">
        <v>448</v>
      </c>
      <c r="E81" s="8" t="s">
        <v>7</v>
      </c>
      <c r="F81" s="167">
        <v>1</v>
      </c>
      <c r="G81" s="176">
        <v>14.49</v>
      </c>
      <c r="H81" s="21"/>
      <c r="I81" s="22"/>
      <c r="J81" s="25"/>
      <c r="K81" s="21"/>
      <c r="L81" s="21"/>
      <c r="M81" s="21"/>
      <c r="N81" s="167">
        <f t="shared" si="0"/>
        <v>1</v>
      </c>
      <c r="O81" s="65">
        <f t="shared" si="1"/>
        <v>14.49</v>
      </c>
      <c r="P81" s="21"/>
      <c r="Q81" s="22"/>
      <c r="R81" s="21"/>
      <c r="S81" s="21"/>
      <c r="T81" s="167">
        <f t="shared" si="2"/>
        <v>1</v>
      </c>
      <c r="U81" s="65">
        <f t="shared" si="2"/>
        <v>14.49</v>
      </c>
      <c r="V81" s="21"/>
      <c r="W81" s="22"/>
      <c r="X81" s="21"/>
      <c r="Y81" s="21"/>
      <c r="Z81" s="167">
        <f t="shared" si="3"/>
        <v>1</v>
      </c>
      <c r="AA81" s="65">
        <f t="shared" si="3"/>
        <v>14.49</v>
      </c>
      <c r="AB81" s="21"/>
      <c r="AC81" s="22"/>
      <c r="AD81" s="21"/>
      <c r="AE81" s="21"/>
      <c r="AF81" s="167">
        <f t="shared" si="4"/>
        <v>1</v>
      </c>
      <c r="AG81" s="65">
        <f t="shared" si="4"/>
        <v>14.49</v>
      </c>
      <c r="AH81" s="21"/>
      <c r="AI81" s="22"/>
      <c r="AJ81" s="21"/>
      <c r="AK81" s="21"/>
      <c r="AL81" s="167">
        <f t="shared" si="5"/>
        <v>1</v>
      </c>
      <c r="AM81" s="65">
        <f t="shared" si="5"/>
        <v>14.49</v>
      </c>
      <c r="AN81" s="21"/>
      <c r="AO81" s="22"/>
      <c r="AP81" s="21"/>
      <c r="AQ81" s="21"/>
      <c r="AR81" s="167">
        <f t="shared" si="6"/>
        <v>1</v>
      </c>
      <c r="AS81" s="65">
        <f t="shared" si="6"/>
        <v>14.49</v>
      </c>
      <c r="AT81" s="21"/>
      <c r="AU81" s="22"/>
      <c r="AV81" s="21"/>
      <c r="AW81" s="21"/>
      <c r="AX81" s="167">
        <f t="shared" si="7"/>
        <v>1</v>
      </c>
      <c r="AY81" s="65">
        <f t="shared" si="7"/>
        <v>14.49</v>
      </c>
      <c r="AZ81" s="21"/>
      <c r="BA81" s="22"/>
      <c r="BB81" s="21"/>
      <c r="BC81" s="21"/>
      <c r="BD81" s="167">
        <f t="shared" si="8"/>
        <v>1</v>
      </c>
      <c r="BE81" s="65">
        <f t="shared" si="8"/>
        <v>14.49</v>
      </c>
      <c r="BF81" s="21"/>
      <c r="BG81" s="22"/>
      <c r="BH81" s="21"/>
      <c r="BI81" s="21"/>
      <c r="BJ81" s="167">
        <f t="shared" si="15"/>
        <v>1</v>
      </c>
      <c r="BK81" s="174">
        <f t="shared" si="15"/>
        <v>14.49</v>
      </c>
      <c r="BL81" s="21"/>
      <c r="BM81" s="22"/>
      <c r="BN81" s="21"/>
      <c r="BO81" s="21"/>
      <c r="BP81" s="167">
        <f t="shared" si="13"/>
        <v>1</v>
      </c>
      <c r="BQ81" s="65">
        <f t="shared" si="10"/>
        <v>14.49</v>
      </c>
      <c r="BR81" s="21"/>
      <c r="BS81" s="22"/>
      <c r="BT81" s="21"/>
      <c r="BU81" s="21"/>
      <c r="BV81" s="167">
        <f t="shared" si="11"/>
        <v>1</v>
      </c>
      <c r="BW81" s="65">
        <f t="shared" si="11"/>
        <v>14.49</v>
      </c>
      <c r="BX81" s="21"/>
      <c r="BY81" s="22"/>
      <c r="BZ81" s="21"/>
      <c r="CA81" s="21"/>
      <c r="CB81" s="167">
        <f t="shared" si="12"/>
        <v>1</v>
      </c>
      <c r="CC81" s="115">
        <f t="shared" si="12"/>
        <v>14.49</v>
      </c>
    </row>
    <row r="82" spans="1:81" ht="15.75" x14ac:dyDescent="0.25">
      <c r="A82" s="175" t="s">
        <v>438</v>
      </c>
      <c r="B82" s="175" t="s">
        <v>245</v>
      </c>
      <c r="C82" s="9" t="s">
        <v>231</v>
      </c>
      <c r="D82" s="46" t="s">
        <v>479</v>
      </c>
      <c r="E82" s="8" t="s">
        <v>7</v>
      </c>
      <c r="F82" s="167">
        <v>1</v>
      </c>
      <c r="G82" s="176">
        <v>4.6399999999999997</v>
      </c>
      <c r="H82" s="21"/>
      <c r="I82" s="22"/>
      <c r="J82" s="25"/>
      <c r="K82" s="21"/>
      <c r="L82" s="21"/>
      <c r="M82" s="21"/>
      <c r="N82" s="167">
        <f t="shared" si="0"/>
        <v>1</v>
      </c>
      <c r="O82" s="65">
        <f t="shared" si="1"/>
        <v>4.6399999999999997</v>
      </c>
      <c r="P82" s="21"/>
      <c r="Q82" s="22"/>
      <c r="R82" s="21"/>
      <c r="S82" s="21"/>
      <c r="T82" s="167">
        <f t="shared" si="2"/>
        <v>1</v>
      </c>
      <c r="U82" s="65">
        <f t="shared" si="2"/>
        <v>4.6399999999999997</v>
      </c>
      <c r="V82" s="21"/>
      <c r="W82" s="22"/>
      <c r="X82" s="21"/>
      <c r="Y82" s="21"/>
      <c r="Z82" s="167">
        <f t="shared" si="3"/>
        <v>1</v>
      </c>
      <c r="AA82" s="65">
        <f t="shared" si="3"/>
        <v>4.6399999999999997</v>
      </c>
      <c r="AB82" s="21"/>
      <c r="AC82" s="22"/>
      <c r="AD82" s="21"/>
      <c r="AE82" s="21"/>
      <c r="AF82" s="167">
        <f t="shared" si="4"/>
        <v>1</v>
      </c>
      <c r="AG82" s="65">
        <f t="shared" si="4"/>
        <v>4.6399999999999997</v>
      </c>
      <c r="AH82" s="21"/>
      <c r="AI82" s="22"/>
      <c r="AJ82" s="21"/>
      <c r="AK82" s="21"/>
      <c r="AL82" s="167">
        <f t="shared" si="5"/>
        <v>1</v>
      </c>
      <c r="AM82" s="65">
        <f t="shared" si="5"/>
        <v>4.6399999999999997</v>
      </c>
      <c r="AN82" s="21"/>
      <c r="AO82" s="22"/>
      <c r="AP82" s="21"/>
      <c r="AQ82" s="21"/>
      <c r="AR82" s="167">
        <f t="shared" si="6"/>
        <v>1</v>
      </c>
      <c r="AS82" s="65">
        <f t="shared" si="6"/>
        <v>4.6399999999999997</v>
      </c>
      <c r="AT82" s="21"/>
      <c r="AU82" s="22"/>
      <c r="AV82" s="21"/>
      <c r="AW82" s="21"/>
      <c r="AX82" s="167">
        <f t="shared" si="7"/>
        <v>1</v>
      </c>
      <c r="AY82" s="65">
        <f t="shared" si="7"/>
        <v>4.6399999999999997</v>
      </c>
      <c r="AZ82" s="21"/>
      <c r="BA82" s="22"/>
      <c r="BB82" s="21"/>
      <c r="BC82" s="21"/>
      <c r="BD82" s="167">
        <f t="shared" si="8"/>
        <v>1</v>
      </c>
      <c r="BE82" s="65">
        <f t="shared" si="8"/>
        <v>4.6399999999999997</v>
      </c>
      <c r="BF82" s="21"/>
      <c r="BG82" s="22"/>
      <c r="BH82" s="21"/>
      <c r="BI82" s="21"/>
      <c r="BJ82" s="167">
        <f t="shared" si="15"/>
        <v>1</v>
      </c>
      <c r="BK82" s="174">
        <f t="shared" si="15"/>
        <v>4.6399999999999997</v>
      </c>
      <c r="BL82" s="21"/>
      <c r="BM82" s="22"/>
      <c r="BN82" s="21"/>
      <c r="BO82" s="21"/>
      <c r="BP82" s="167">
        <f t="shared" si="13"/>
        <v>1</v>
      </c>
      <c r="BQ82" s="65">
        <f t="shared" si="10"/>
        <v>4.6399999999999997</v>
      </c>
      <c r="BR82" s="21"/>
      <c r="BS82" s="22"/>
      <c r="BT82" s="21"/>
      <c r="BU82" s="21"/>
      <c r="BV82" s="167">
        <f t="shared" si="11"/>
        <v>1</v>
      </c>
      <c r="BW82" s="65">
        <f t="shared" si="11"/>
        <v>4.6399999999999997</v>
      </c>
      <c r="BX82" s="21"/>
      <c r="BY82" s="22"/>
      <c r="BZ82" s="21"/>
      <c r="CA82" s="21"/>
      <c r="CB82" s="167">
        <f t="shared" si="12"/>
        <v>1</v>
      </c>
      <c r="CC82" s="115">
        <f t="shared" si="12"/>
        <v>4.6399999999999997</v>
      </c>
    </row>
    <row r="83" spans="1:81" ht="15.75" x14ac:dyDescent="0.25">
      <c r="A83" s="175" t="s">
        <v>438</v>
      </c>
      <c r="B83" s="175" t="s">
        <v>245</v>
      </c>
      <c r="C83" s="9" t="s">
        <v>231</v>
      </c>
      <c r="D83" s="46" t="s">
        <v>214</v>
      </c>
      <c r="E83" s="8" t="s">
        <v>7</v>
      </c>
      <c r="F83" s="167">
        <v>1</v>
      </c>
      <c r="G83" s="176">
        <v>40.99</v>
      </c>
      <c r="H83" s="21"/>
      <c r="I83" s="22"/>
      <c r="J83" s="25"/>
      <c r="K83" s="21"/>
      <c r="L83" s="21"/>
      <c r="M83" s="21"/>
      <c r="N83" s="167">
        <f t="shared" si="0"/>
        <v>1</v>
      </c>
      <c r="O83" s="65">
        <f t="shared" si="1"/>
        <v>40.99</v>
      </c>
      <c r="P83" s="21"/>
      <c r="Q83" s="22"/>
      <c r="R83" s="21"/>
      <c r="S83" s="21"/>
      <c r="T83" s="167">
        <f t="shared" si="2"/>
        <v>1</v>
      </c>
      <c r="U83" s="65">
        <f t="shared" si="2"/>
        <v>40.99</v>
      </c>
      <c r="V83" s="21"/>
      <c r="W83" s="22"/>
      <c r="X83" s="21"/>
      <c r="Y83" s="21"/>
      <c r="Z83" s="167">
        <f t="shared" si="3"/>
        <v>1</v>
      </c>
      <c r="AA83" s="65">
        <f t="shared" si="3"/>
        <v>40.99</v>
      </c>
      <c r="AB83" s="21"/>
      <c r="AC83" s="22"/>
      <c r="AD83" s="21"/>
      <c r="AE83" s="21"/>
      <c r="AF83" s="167">
        <f t="shared" si="4"/>
        <v>1</v>
      </c>
      <c r="AG83" s="65">
        <f t="shared" si="4"/>
        <v>40.99</v>
      </c>
      <c r="AH83" s="21"/>
      <c r="AI83" s="22"/>
      <c r="AJ83" s="21"/>
      <c r="AK83" s="21"/>
      <c r="AL83" s="167">
        <f t="shared" si="5"/>
        <v>1</v>
      </c>
      <c r="AM83" s="65">
        <f t="shared" si="5"/>
        <v>40.99</v>
      </c>
      <c r="AN83" s="21"/>
      <c r="AO83" s="22"/>
      <c r="AP83" s="21"/>
      <c r="AQ83" s="21"/>
      <c r="AR83" s="167">
        <f t="shared" si="6"/>
        <v>1</v>
      </c>
      <c r="AS83" s="65">
        <f t="shared" si="6"/>
        <v>40.99</v>
      </c>
      <c r="AT83" s="21"/>
      <c r="AU83" s="22"/>
      <c r="AV83" s="21"/>
      <c r="AW83" s="21"/>
      <c r="AX83" s="167">
        <f t="shared" si="7"/>
        <v>1</v>
      </c>
      <c r="AY83" s="65">
        <f t="shared" si="7"/>
        <v>40.99</v>
      </c>
      <c r="AZ83" s="21"/>
      <c r="BA83" s="22"/>
      <c r="BB83" s="21"/>
      <c r="BC83" s="21"/>
      <c r="BD83" s="167">
        <f t="shared" si="8"/>
        <v>1</v>
      </c>
      <c r="BE83" s="65">
        <f t="shared" si="8"/>
        <v>40.99</v>
      </c>
      <c r="BF83" s="21"/>
      <c r="BG83" s="22"/>
      <c r="BH83" s="21"/>
      <c r="BI83" s="21"/>
      <c r="BJ83" s="167">
        <f t="shared" si="15"/>
        <v>1</v>
      </c>
      <c r="BK83" s="174">
        <f t="shared" si="15"/>
        <v>40.99</v>
      </c>
      <c r="BL83" s="21"/>
      <c r="BM83" s="22"/>
      <c r="BN83" s="21"/>
      <c r="BO83" s="21"/>
      <c r="BP83" s="167">
        <f t="shared" si="13"/>
        <v>1</v>
      </c>
      <c r="BQ83" s="65">
        <f t="shared" si="10"/>
        <v>40.99</v>
      </c>
      <c r="BR83" s="21"/>
      <c r="BS83" s="22"/>
      <c r="BT83" s="21"/>
      <c r="BU83" s="21"/>
      <c r="BV83" s="167">
        <f t="shared" si="11"/>
        <v>1</v>
      </c>
      <c r="BW83" s="65">
        <f t="shared" si="11"/>
        <v>40.99</v>
      </c>
      <c r="BX83" s="21"/>
      <c r="BY83" s="22"/>
      <c r="BZ83" s="21"/>
      <c r="CA83" s="21"/>
      <c r="CB83" s="167">
        <f t="shared" si="12"/>
        <v>1</v>
      </c>
      <c r="CC83" s="115">
        <f t="shared" si="12"/>
        <v>40.99</v>
      </c>
    </row>
    <row r="84" spans="1:81" ht="15.75" x14ac:dyDescent="0.25">
      <c r="A84" s="175" t="s">
        <v>438</v>
      </c>
      <c r="B84" s="175" t="s">
        <v>245</v>
      </c>
      <c r="C84" s="9" t="s">
        <v>231</v>
      </c>
      <c r="D84" s="46" t="s">
        <v>480</v>
      </c>
      <c r="E84" s="8" t="s">
        <v>7</v>
      </c>
      <c r="F84" s="167">
        <v>2</v>
      </c>
      <c r="G84" s="176">
        <v>16.62</v>
      </c>
      <c r="H84" s="21"/>
      <c r="I84" s="22"/>
      <c r="J84" s="25"/>
      <c r="K84" s="21"/>
      <c r="L84" s="21"/>
      <c r="M84" s="21"/>
      <c r="N84" s="167">
        <f t="shared" si="0"/>
        <v>2</v>
      </c>
      <c r="O84" s="65">
        <f t="shared" si="1"/>
        <v>16.62</v>
      </c>
      <c r="P84" s="21"/>
      <c r="Q84" s="22"/>
      <c r="R84" s="21"/>
      <c r="S84" s="21"/>
      <c r="T84" s="167">
        <f t="shared" si="2"/>
        <v>2</v>
      </c>
      <c r="U84" s="65">
        <f t="shared" si="2"/>
        <v>16.62</v>
      </c>
      <c r="V84" s="21"/>
      <c r="W84" s="22"/>
      <c r="X84" s="21"/>
      <c r="Y84" s="21"/>
      <c r="Z84" s="167">
        <f t="shared" si="3"/>
        <v>2</v>
      </c>
      <c r="AA84" s="65">
        <f t="shared" si="3"/>
        <v>16.62</v>
      </c>
      <c r="AB84" s="21"/>
      <c r="AC84" s="22"/>
      <c r="AD84" s="21"/>
      <c r="AE84" s="21"/>
      <c r="AF84" s="167">
        <f t="shared" si="4"/>
        <v>2</v>
      </c>
      <c r="AG84" s="65">
        <f t="shared" si="4"/>
        <v>16.62</v>
      </c>
      <c r="AH84" s="21"/>
      <c r="AI84" s="22"/>
      <c r="AJ84" s="21"/>
      <c r="AK84" s="21"/>
      <c r="AL84" s="167">
        <f t="shared" si="5"/>
        <v>2</v>
      </c>
      <c r="AM84" s="65">
        <f t="shared" si="5"/>
        <v>16.62</v>
      </c>
      <c r="AN84" s="21"/>
      <c r="AO84" s="22"/>
      <c r="AP84" s="21"/>
      <c r="AQ84" s="21"/>
      <c r="AR84" s="167">
        <f t="shared" si="6"/>
        <v>2</v>
      </c>
      <c r="AS84" s="65">
        <f t="shared" si="6"/>
        <v>16.62</v>
      </c>
      <c r="AT84" s="21"/>
      <c r="AU84" s="22"/>
      <c r="AV84" s="21"/>
      <c r="AW84" s="21"/>
      <c r="AX84" s="167">
        <f t="shared" si="7"/>
        <v>2</v>
      </c>
      <c r="AY84" s="65">
        <f t="shared" si="7"/>
        <v>16.62</v>
      </c>
      <c r="AZ84" s="21"/>
      <c r="BA84" s="22"/>
      <c r="BB84" s="21"/>
      <c r="BC84" s="21"/>
      <c r="BD84" s="167">
        <f t="shared" si="8"/>
        <v>2</v>
      </c>
      <c r="BE84" s="65">
        <f t="shared" si="8"/>
        <v>16.62</v>
      </c>
      <c r="BF84" s="21"/>
      <c r="BG84" s="22"/>
      <c r="BH84" s="21"/>
      <c r="BI84" s="21"/>
      <c r="BJ84" s="167">
        <f t="shared" si="15"/>
        <v>2</v>
      </c>
      <c r="BK84" s="174">
        <f t="shared" si="15"/>
        <v>16.62</v>
      </c>
      <c r="BL84" s="21"/>
      <c r="BM84" s="22"/>
      <c r="BN84" s="21"/>
      <c r="BO84" s="21"/>
      <c r="BP84" s="167">
        <f t="shared" si="13"/>
        <v>2</v>
      </c>
      <c r="BQ84" s="65">
        <f t="shared" si="10"/>
        <v>16.62</v>
      </c>
      <c r="BR84" s="21"/>
      <c r="BS84" s="22"/>
      <c r="BT84" s="21"/>
      <c r="BU84" s="21"/>
      <c r="BV84" s="167">
        <f t="shared" si="11"/>
        <v>2</v>
      </c>
      <c r="BW84" s="65">
        <f t="shared" si="11"/>
        <v>16.62</v>
      </c>
      <c r="BX84" s="21"/>
      <c r="BY84" s="22"/>
      <c r="BZ84" s="21"/>
      <c r="CA84" s="21"/>
      <c r="CB84" s="167">
        <f t="shared" si="12"/>
        <v>2</v>
      </c>
      <c r="CC84" s="115">
        <f t="shared" si="12"/>
        <v>16.62</v>
      </c>
    </row>
    <row r="85" spans="1:81" ht="15.75" x14ac:dyDescent="0.25">
      <c r="A85" s="175" t="s">
        <v>438</v>
      </c>
      <c r="B85" s="175" t="s">
        <v>245</v>
      </c>
      <c r="C85" s="9" t="s">
        <v>231</v>
      </c>
      <c r="D85" s="46" t="s">
        <v>481</v>
      </c>
      <c r="E85" s="8" t="s">
        <v>7</v>
      </c>
      <c r="F85" s="167">
        <v>37</v>
      </c>
      <c r="G85" s="176">
        <v>190.9</v>
      </c>
      <c r="H85" s="21"/>
      <c r="I85" s="177"/>
      <c r="J85" s="25"/>
      <c r="K85" s="21"/>
      <c r="L85" s="21"/>
      <c r="M85" s="21"/>
      <c r="N85" s="167">
        <f t="shared" si="0"/>
        <v>37</v>
      </c>
      <c r="O85" s="65">
        <f t="shared" si="1"/>
        <v>190.9</v>
      </c>
      <c r="P85" s="21"/>
      <c r="Q85" s="22"/>
      <c r="R85" s="21"/>
      <c r="S85" s="21"/>
      <c r="T85" s="167">
        <f t="shared" si="2"/>
        <v>37</v>
      </c>
      <c r="U85" s="65">
        <f t="shared" si="2"/>
        <v>190.9</v>
      </c>
      <c r="V85" s="21"/>
      <c r="W85" s="22"/>
      <c r="X85" s="21"/>
      <c r="Y85" s="21"/>
      <c r="Z85" s="167">
        <f t="shared" si="3"/>
        <v>37</v>
      </c>
      <c r="AA85" s="65">
        <f t="shared" si="3"/>
        <v>190.9</v>
      </c>
      <c r="AB85" s="21"/>
      <c r="AC85" s="22"/>
      <c r="AD85" s="21"/>
      <c r="AE85" s="21"/>
      <c r="AF85" s="167">
        <f t="shared" si="4"/>
        <v>37</v>
      </c>
      <c r="AG85" s="65">
        <f t="shared" si="4"/>
        <v>190.9</v>
      </c>
      <c r="AH85" s="21"/>
      <c r="AI85" s="22"/>
      <c r="AJ85" s="21"/>
      <c r="AK85" s="21"/>
      <c r="AL85" s="167">
        <f t="shared" si="5"/>
        <v>37</v>
      </c>
      <c r="AM85" s="65">
        <f t="shared" si="5"/>
        <v>190.9</v>
      </c>
      <c r="AN85" s="21"/>
      <c r="AO85" s="22"/>
      <c r="AP85" s="21"/>
      <c r="AQ85" s="21"/>
      <c r="AR85" s="167">
        <f t="shared" si="6"/>
        <v>37</v>
      </c>
      <c r="AS85" s="65">
        <f t="shared" si="6"/>
        <v>190.9</v>
      </c>
      <c r="AT85" s="21"/>
      <c r="AU85" s="22"/>
      <c r="AV85" s="21"/>
      <c r="AW85" s="21"/>
      <c r="AX85" s="167">
        <f t="shared" si="7"/>
        <v>37</v>
      </c>
      <c r="AY85" s="65">
        <f t="shared" si="7"/>
        <v>190.9</v>
      </c>
      <c r="AZ85" s="21"/>
      <c r="BA85" s="22"/>
      <c r="BB85" s="21"/>
      <c r="BC85" s="21"/>
      <c r="BD85" s="167">
        <f t="shared" si="8"/>
        <v>37</v>
      </c>
      <c r="BE85" s="65">
        <f t="shared" si="8"/>
        <v>190.9</v>
      </c>
      <c r="BF85" s="21"/>
      <c r="BG85" s="22"/>
      <c r="BH85" s="21"/>
      <c r="BI85" s="21"/>
      <c r="BJ85" s="167">
        <f t="shared" si="15"/>
        <v>37</v>
      </c>
      <c r="BK85" s="174">
        <f t="shared" si="15"/>
        <v>190.9</v>
      </c>
      <c r="BL85" s="21"/>
      <c r="BM85" s="22"/>
      <c r="BN85" s="21"/>
      <c r="BO85" s="21"/>
      <c r="BP85" s="167">
        <f t="shared" si="13"/>
        <v>37</v>
      </c>
      <c r="BQ85" s="65">
        <f t="shared" si="10"/>
        <v>190.9</v>
      </c>
      <c r="BR85" s="21"/>
      <c r="BS85" s="22"/>
      <c r="BT85" s="21"/>
      <c r="BU85" s="21"/>
      <c r="BV85" s="167">
        <f t="shared" si="11"/>
        <v>37</v>
      </c>
      <c r="BW85" s="65">
        <f t="shared" si="11"/>
        <v>190.9</v>
      </c>
      <c r="BX85" s="21"/>
      <c r="BY85" s="22"/>
      <c r="BZ85" s="21"/>
      <c r="CA85" s="21"/>
      <c r="CB85" s="167">
        <f t="shared" si="12"/>
        <v>37</v>
      </c>
      <c r="CC85" s="115">
        <f t="shared" si="12"/>
        <v>190.9</v>
      </c>
    </row>
    <row r="86" spans="1:81" ht="15.75" x14ac:dyDescent="0.25">
      <c r="A86" s="175" t="s">
        <v>438</v>
      </c>
      <c r="B86" s="175" t="s">
        <v>245</v>
      </c>
      <c r="C86" s="9" t="s">
        <v>231</v>
      </c>
      <c r="D86" s="46" t="s">
        <v>480</v>
      </c>
      <c r="E86" s="8" t="s">
        <v>7</v>
      </c>
      <c r="F86" s="167">
        <v>2</v>
      </c>
      <c r="G86" s="176">
        <v>16.62</v>
      </c>
      <c r="H86" s="21"/>
      <c r="I86" s="22"/>
      <c r="J86" s="25"/>
      <c r="K86" s="21"/>
      <c r="L86" s="21"/>
      <c r="M86" s="21"/>
      <c r="N86" s="167">
        <f t="shared" si="0"/>
        <v>2</v>
      </c>
      <c r="O86" s="65">
        <f t="shared" si="1"/>
        <v>16.62</v>
      </c>
      <c r="P86" s="21"/>
      <c r="Q86" s="22"/>
      <c r="R86" s="21"/>
      <c r="S86" s="21"/>
      <c r="T86" s="167">
        <f t="shared" si="2"/>
        <v>2</v>
      </c>
      <c r="U86" s="65">
        <f t="shared" si="2"/>
        <v>16.62</v>
      </c>
      <c r="V86" s="21"/>
      <c r="W86" s="22"/>
      <c r="X86" s="21"/>
      <c r="Y86" s="21"/>
      <c r="Z86" s="167">
        <f t="shared" si="3"/>
        <v>2</v>
      </c>
      <c r="AA86" s="65">
        <f t="shared" si="3"/>
        <v>16.62</v>
      </c>
      <c r="AB86" s="21"/>
      <c r="AC86" s="22"/>
      <c r="AD86" s="21"/>
      <c r="AE86" s="21"/>
      <c r="AF86" s="167">
        <f t="shared" si="4"/>
        <v>2</v>
      </c>
      <c r="AG86" s="65">
        <f t="shared" si="4"/>
        <v>16.62</v>
      </c>
      <c r="AH86" s="21"/>
      <c r="AI86" s="22"/>
      <c r="AJ86" s="21"/>
      <c r="AK86" s="21"/>
      <c r="AL86" s="167">
        <f t="shared" si="5"/>
        <v>2</v>
      </c>
      <c r="AM86" s="65">
        <f t="shared" si="5"/>
        <v>16.62</v>
      </c>
      <c r="AN86" s="21"/>
      <c r="AO86" s="22"/>
      <c r="AP86" s="21"/>
      <c r="AQ86" s="21"/>
      <c r="AR86" s="167">
        <f t="shared" si="6"/>
        <v>2</v>
      </c>
      <c r="AS86" s="65">
        <f t="shared" si="6"/>
        <v>16.62</v>
      </c>
      <c r="AT86" s="21"/>
      <c r="AU86" s="22"/>
      <c r="AV86" s="21"/>
      <c r="AW86" s="21"/>
      <c r="AX86" s="167">
        <f t="shared" si="7"/>
        <v>2</v>
      </c>
      <c r="AY86" s="65">
        <f t="shared" si="7"/>
        <v>16.62</v>
      </c>
      <c r="AZ86" s="21"/>
      <c r="BA86" s="22"/>
      <c r="BB86" s="21"/>
      <c r="BC86" s="21"/>
      <c r="BD86" s="167">
        <f t="shared" si="8"/>
        <v>2</v>
      </c>
      <c r="BE86" s="65">
        <f t="shared" si="8"/>
        <v>16.62</v>
      </c>
      <c r="BF86" s="21"/>
      <c r="BG86" s="22"/>
      <c r="BH86" s="21"/>
      <c r="BI86" s="21"/>
      <c r="BJ86" s="167">
        <f t="shared" si="15"/>
        <v>2</v>
      </c>
      <c r="BK86" s="174">
        <f t="shared" si="15"/>
        <v>16.62</v>
      </c>
      <c r="BL86" s="21"/>
      <c r="BM86" s="22"/>
      <c r="BN86" s="21"/>
      <c r="BO86" s="21"/>
      <c r="BP86" s="167">
        <f t="shared" si="13"/>
        <v>2</v>
      </c>
      <c r="BQ86" s="65">
        <f t="shared" si="10"/>
        <v>16.62</v>
      </c>
      <c r="BR86" s="21"/>
      <c r="BS86" s="22"/>
      <c r="BT86" s="21"/>
      <c r="BU86" s="21"/>
      <c r="BV86" s="167">
        <f t="shared" si="11"/>
        <v>2</v>
      </c>
      <c r="BW86" s="65">
        <f t="shared" si="11"/>
        <v>16.62</v>
      </c>
      <c r="BX86" s="21"/>
      <c r="BY86" s="22"/>
      <c r="BZ86" s="21"/>
      <c r="CA86" s="21"/>
      <c r="CB86" s="167">
        <f t="shared" si="12"/>
        <v>2</v>
      </c>
      <c r="CC86" s="115">
        <f t="shared" si="12"/>
        <v>16.62</v>
      </c>
    </row>
    <row r="87" spans="1:81" ht="15.75" x14ac:dyDescent="0.25">
      <c r="A87" s="175" t="s">
        <v>438</v>
      </c>
      <c r="B87" s="175" t="s">
        <v>245</v>
      </c>
      <c r="C87" s="9" t="s">
        <v>231</v>
      </c>
      <c r="D87" s="46" t="s">
        <v>95</v>
      </c>
      <c r="E87" s="8" t="s">
        <v>7</v>
      </c>
      <c r="F87" s="167">
        <v>1</v>
      </c>
      <c r="G87" s="176">
        <v>15</v>
      </c>
      <c r="H87" s="21"/>
      <c r="I87" s="22"/>
      <c r="J87" s="25"/>
      <c r="K87" s="21"/>
      <c r="L87" s="21"/>
      <c r="M87" s="21"/>
      <c r="N87" s="167">
        <f t="shared" si="0"/>
        <v>1</v>
      </c>
      <c r="O87" s="65">
        <f t="shared" si="1"/>
        <v>15</v>
      </c>
      <c r="P87" s="21"/>
      <c r="Q87" s="22"/>
      <c r="R87" s="21"/>
      <c r="S87" s="21"/>
      <c r="T87" s="167">
        <f t="shared" si="2"/>
        <v>1</v>
      </c>
      <c r="U87" s="65">
        <f t="shared" si="2"/>
        <v>15</v>
      </c>
      <c r="V87" s="21"/>
      <c r="W87" s="22"/>
      <c r="X87" s="21"/>
      <c r="Y87" s="21"/>
      <c r="Z87" s="167">
        <f t="shared" si="3"/>
        <v>1</v>
      </c>
      <c r="AA87" s="65">
        <f t="shared" si="3"/>
        <v>15</v>
      </c>
      <c r="AB87" s="21"/>
      <c r="AC87" s="22"/>
      <c r="AD87" s="21"/>
      <c r="AE87" s="21"/>
      <c r="AF87" s="167">
        <f t="shared" si="4"/>
        <v>1</v>
      </c>
      <c r="AG87" s="65">
        <f t="shared" si="4"/>
        <v>15</v>
      </c>
      <c r="AH87" s="21"/>
      <c r="AI87" s="22"/>
      <c r="AJ87" s="21"/>
      <c r="AK87" s="21"/>
      <c r="AL87" s="167">
        <f t="shared" si="5"/>
        <v>1</v>
      </c>
      <c r="AM87" s="65">
        <f t="shared" si="5"/>
        <v>15</v>
      </c>
      <c r="AN87" s="21"/>
      <c r="AO87" s="22"/>
      <c r="AP87" s="21"/>
      <c r="AQ87" s="21"/>
      <c r="AR87" s="167">
        <f t="shared" si="6"/>
        <v>1</v>
      </c>
      <c r="AS87" s="65">
        <f t="shared" si="6"/>
        <v>15</v>
      </c>
      <c r="AT87" s="21"/>
      <c r="AU87" s="22"/>
      <c r="AV87" s="21"/>
      <c r="AW87" s="21"/>
      <c r="AX87" s="167">
        <f t="shared" si="7"/>
        <v>1</v>
      </c>
      <c r="AY87" s="65">
        <f t="shared" si="7"/>
        <v>15</v>
      </c>
      <c r="AZ87" s="21"/>
      <c r="BA87" s="22"/>
      <c r="BB87" s="21"/>
      <c r="BC87" s="21"/>
      <c r="BD87" s="167">
        <f t="shared" si="8"/>
        <v>1</v>
      </c>
      <c r="BE87" s="65">
        <f t="shared" si="8"/>
        <v>15</v>
      </c>
      <c r="BF87" s="21"/>
      <c r="BG87" s="22"/>
      <c r="BH87" s="21"/>
      <c r="BI87" s="21"/>
      <c r="BJ87" s="167">
        <f t="shared" si="15"/>
        <v>1</v>
      </c>
      <c r="BK87" s="174">
        <f t="shared" si="15"/>
        <v>15</v>
      </c>
      <c r="BL87" s="21"/>
      <c r="BM87" s="22"/>
      <c r="BN87" s="21"/>
      <c r="BO87" s="21"/>
      <c r="BP87" s="167">
        <f t="shared" si="13"/>
        <v>1</v>
      </c>
      <c r="BQ87" s="65">
        <f t="shared" si="10"/>
        <v>15</v>
      </c>
      <c r="BR87" s="21"/>
      <c r="BS87" s="22"/>
      <c r="BT87" s="21"/>
      <c r="BU87" s="21"/>
      <c r="BV87" s="167">
        <f t="shared" si="11"/>
        <v>1</v>
      </c>
      <c r="BW87" s="65">
        <f t="shared" si="11"/>
        <v>15</v>
      </c>
      <c r="BX87" s="21"/>
      <c r="BY87" s="22"/>
      <c r="BZ87" s="21"/>
      <c r="CA87" s="21"/>
      <c r="CB87" s="167">
        <f t="shared" si="12"/>
        <v>1</v>
      </c>
      <c r="CC87" s="115">
        <f t="shared" si="12"/>
        <v>15</v>
      </c>
    </row>
    <row r="88" spans="1:81" ht="15.75" x14ac:dyDescent="0.25">
      <c r="A88" s="175" t="s">
        <v>438</v>
      </c>
      <c r="B88" s="175" t="s">
        <v>245</v>
      </c>
      <c r="C88" s="9" t="s">
        <v>231</v>
      </c>
      <c r="D88" s="46" t="s">
        <v>95</v>
      </c>
      <c r="E88" s="8" t="s">
        <v>7</v>
      </c>
      <c r="F88" s="167">
        <v>1</v>
      </c>
      <c r="G88" s="176">
        <v>25.02</v>
      </c>
      <c r="H88" s="21"/>
      <c r="I88" s="22"/>
      <c r="J88" s="25"/>
      <c r="K88" s="21"/>
      <c r="L88" s="21"/>
      <c r="M88" s="21"/>
      <c r="N88" s="167">
        <f t="shared" si="0"/>
        <v>1</v>
      </c>
      <c r="O88" s="65">
        <f t="shared" si="1"/>
        <v>25.02</v>
      </c>
      <c r="P88" s="21"/>
      <c r="Q88" s="22"/>
      <c r="R88" s="21"/>
      <c r="S88" s="21"/>
      <c r="T88" s="167">
        <f t="shared" si="2"/>
        <v>1</v>
      </c>
      <c r="U88" s="65">
        <f t="shared" si="2"/>
        <v>25.02</v>
      </c>
      <c r="V88" s="21"/>
      <c r="W88" s="22"/>
      <c r="X88" s="21"/>
      <c r="Y88" s="21"/>
      <c r="Z88" s="167">
        <f t="shared" si="3"/>
        <v>1</v>
      </c>
      <c r="AA88" s="65">
        <f t="shared" si="3"/>
        <v>25.02</v>
      </c>
      <c r="AB88" s="21"/>
      <c r="AC88" s="22"/>
      <c r="AD88" s="21"/>
      <c r="AE88" s="21"/>
      <c r="AF88" s="167">
        <f t="shared" si="4"/>
        <v>1</v>
      </c>
      <c r="AG88" s="65">
        <f t="shared" si="4"/>
        <v>25.02</v>
      </c>
      <c r="AH88" s="21"/>
      <c r="AI88" s="22"/>
      <c r="AJ88" s="21"/>
      <c r="AK88" s="21"/>
      <c r="AL88" s="167">
        <f t="shared" si="5"/>
        <v>1</v>
      </c>
      <c r="AM88" s="65">
        <f t="shared" si="5"/>
        <v>25.02</v>
      </c>
      <c r="AN88" s="21"/>
      <c r="AO88" s="22"/>
      <c r="AP88" s="21"/>
      <c r="AQ88" s="21"/>
      <c r="AR88" s="167">
        <f t="shared" si="6"/>
        <v>1</v>
      </c>
      <c r="AS88" s="65">
        <f t="shared" si="6"/>
        <v>25.02</v>
      </c>
      <c r="AT88" s="21"/>
      <c r="AU88" s="22"/>
      <c r="AV88" s="21"/>
      <c r="AW88" s="21"/>
      <c r="AX88" s="167">
        <f t="shared" si="7"/>
        <v>1</v>
      </c>
      <c r="AY88" s="65">
        <f t="shared" si="7"/>
        <v>25.02</v>
      </c>
      <c r="AZ88" s="21"/>
      <c r="BA88" s="22"/>
      <c r="BB88" s="21"/>
      <c r="BC88" s="21"/>
      <c r="BD88" s="167">
        <f t="shared" si="8"/>
        <v>1</v>
      </c>
      <c r="BE88" s="65">
        <f t="shared" si="8"/>
        <v>25.02</v>
      </c>
      <c r="BF88" s="21"/>
      <c r="BG88" s="22"/>
      <c r="BH88" s="21"/>
      <c r="BI88" s="21"/>
      <c r="BJ88" s="167">
        <f t="shared" si="15"/>
        <v>1</v>
      </c>
      <c r="BK88" s="174">
        <f t="shared" si="15"/>
        <v>25.02</v>
      </c>
      <c r="BL88" s="21"/>
      <c r="BM88" s="22"/>
      <c r="BN88" s="21"/>
      <c r="BO88" s="21"/>
      <c r="BP88" s="167">
        <f t="shared" si="13"/>
        <v>1</v>
      </c>
      <c r="BQ88" s="65">
        <f t="shared" si="10"/>
        <v>25.02</v>
      </c>
      <c r="BR88" s="21"/>
      <c r="BS88" s="22"/>
      <c r="BT88" s="21"/>
      <c r="BU88" s="21"/>
      <c r="BV88" s="167">
        <f t="shared" si="11"/>
        <v>1</v>
      </c>
      <c r="BW88" s="65">
        <f t="shared" si="11"/>
        <v>25.02</v>
      </c>
      <c r="BX88" s="21"/>
      <c r="BY88" s="22"/>
      <c r="BZ88" s="21"/>
      <c r="CA88" s="21"/>
      <c r="CB88" s="167">
        <f t="shared" si="12"/>
        <v>1</v>
      </c>
      <c r="CC88" s="115">
        <f t="shared" si="12"/>
        <v>25.02</v>
      </c>
    </row>
    <row r="89" spans="1:81" ht="15.75" x14ac:dyDescent="0.25">
      <c r="A89" s="175" t="s">
        <v>438</v>
      </c>
      <c r="B89" s="175" t="s">
        <v>245</v>
      </c>
      <c r="C89" s="9" t="s">
        <v>231</v>
      </c>
      <c r="D89" s="46" t="s">
        <v>23</v>
      </c>
      <c r="E89" s="8" t="s">
        <v>7</v>
      </c>
      <c r="F89" s="167">
        <v>1</v>
      </c>
      <c r="G89" s="176">
        <v>88.11</v>
      </c>
      <c r="H89" s="21"/>
      <c r="I89" s="22"/>
      <c r="J89" s="25"/>
      <c r="K89" s="21"/>
      <c r="L89" s="21"/>
      <c r="M89" s="21"/>
      <c r="N89" s="167">
        <f t="shared" si="0"/>
        <v>1</v>
      </c>
      <c r="O89" s="65">
        <f t="shared" si="1"/>
        <v>88.11</v>
      </c>
      <c r="P89" s="21"/>
      <c r="Q89" s="22"/>
      <c r="R89" s="21"/>
      <c r="S89" s="21"/>
      <c r="T89" s="167">
        <f t="shared" si="2"/>
        <v>1</v>
      </c>
      <c r="U89" s="65">
        <f t="shared" si="2"/>
        <v>88.11</v>
      </c>
      <c r="V89" s="21"/>
      <c r="W89" s="22"/>
      <c r="X89" s="21"/>
      <c r="Y89" s="21"/>
      <c r="Z89" s="167">
        <f t="shared" si="3"/>
        <v>1</v>
      </c>
      <c r="AA89" s="65">
        <f t="shared" si="3"/>
        <v>88.11</v>
      </c>
      <c r="AB89" s="21"/>
      <c r="AC89" s="22"/>
      <c r="AD89" s="21"/>
      <c r="AE89" s="21"/>
      <c r="AF89" s="167">
        <f t="shared" si="4"/>
        <v>1</v>
      </c>
      <c r="AG89" s="65">
        <f t="shared" si="4"/>
        <v>88.11</v>
      </c>
      <c r="AH89" s="21"/>
      <c r="AI89" s="22"/>
      <c r="AJ89" s="21"/>
      <c r="AK89" s="21"/>
      <c r="AL89" s="167">
        <f t="shared" si="5"/>
        <v>1</v>
      </c>
      <c r="AM89" s="65">
        <f t="shared" si="5"/>
        <v>88.11</v>
      </c>
      <c r="AN89" s="21"/>
      <c r="AO89" s="22"/>
      <c r="AP89" s="21"/>
      <c r="AQ89" s="21"/>
      <c r="AR89" s="167">
        <f t="shared" si="6"/>
        <v>1</v>
      </c>
      <c r="AS89" s="65">
        <f t="shared" si="6"/>
        <v>88.11</v>
      </c>
      <c r="AT89" s="21"/>
      <c r="AU89" s="22"/>
      <c r="AV89" s="21"/>
      <c r="AW89" s="21"/>
      <c r="AX89" s="167">
        <f t="shared" si="7"/>
        <v>1</v>
      </c>
      <c r="AY89" s="65">
        <f t="shared" si="7"/>
        <v>88.11</v>
      </c>
      <c r="AZ89" s="21"/>
      <c r="BA89" s="22"/>
      <c r="BB89" s="21"/>
      <c r="BC89" s="21"/>
      <c r="BD89" s="167">
        <f t="shared" si="8"/>
        <v>1</v>
      </c>
      <c r="BE89" s="65">
        <f t="shared" si="8"/>
        <v>88.11</v>
      </c>
      <c r="BF89" s="21"/>
      <c r="BG89" s="22"/>
      <c r="BH89" s="21"/>
      <c r="BI89" s="21"/>
      <c r="BJ89" s="167">
        <f t="shared" si="15"/>
        <v>1</v>
      </c>
      <c r="BK89" s="174">
        <f t="shared" si="15"/>
        <v>88.11</v>
      </c>
      <c r="BL89" s="21"/>
      <c r="BM89" s="22"/>
      <c r="BN89" s="21"/>
      <c r="BO89" s="21"/>
      <c r="BP89" s="167">
        <f t="shared" si="13"/>
        <v>1</v>
      </c>
      <c r="BQ89" s="65">
        <f t="shared" si="10"/>
        <v>88.11</v>
      </c>
      <c r="BR89" s="21"/>
      <c r="BS89" s="22"/>
      <c r="BT89" s="21"/>
      <c r="BU89" s="21"/>
      <c r="BV89" s="167">
        <f t="shared" si="11"/>
        <v>1</v>
      </c>
      <c r="BW89" s="65">
        <f t="shared" si="11"/>
        <v>88.11</v>
      </c>
      <c r="BX89" s="21"/>
      <c r="BY89" s="22"/>
      <c r="BZ89" s="21"/>
      <c r="CA89" s="21"/>
      <c r="CB89" s="167">
        <f t="shared" si="12"/>
        <v>1</v>
      </c>
      <c r="CC89" s="115">
        <f t="shared" si="12"/>
        <v>88.11</v>
      </c>
    </row>
    <row r="90" spans="1:81" ht="15.75" x14ac:dyDescent="0.25">
      <c r="A90" s="175" t="s">
        <v>438</v>
      </c>
      <c r="B90" s="175" t="s">
        <v>245</v>
      </c>
      <c r="C90" s="9" t="s">
        <v>231</v>
      </c>
      <c r="D90" s="46" t="s">
        <v>23</v>
      </c>
      <c r="E90" s="8" t="s">
        <v>7</v>
      </c>
      <c r="F90" s="167">
        <v>1</v>
      </c>
      <c r="G90" s="176">
        <v>88.11</v>
      </c>
      <c r="H90" s="21"/>
      <c r="I90" s="22"/>
      <c r="J90" s="25"/>
      <c r="K90" s="21"/>
      <c r="L90" s="21"/>
      <c r="M90" s="21"/>
      <c r="N90" s="167">
        <f t="shared" si="0"/>
        <v>1</v>
      </c>
      <c r="O90" s="65">
        <f t="shared" si="1"/>
        <v>88.11</v>
      </c>
      <c r="P90" s="21"/>
      <c r="Q90" s="22"/>
      <c r="R90" s="21"/>
      <c r="S90" s="21"/>
      <c r="T90" s="167">
        <f t="shared" si="2"/>
        <v>1</v>
      </c>
      <c r="U90" s="65">
        <f t="shared" si="2"/>
        <v>88.11</v>
      </c>
      <c r="V90" s="21"/>
      <c r="W90" s="22"/>
      <c r="X90" s="21"/>
      <c r="Y90" s="21"/>
      <c r="Z90" s="167">
        <f t="shared" si="3"/>
        <v>1</v>
      </c>
      <c r="AA90" s="65">
        <f t="shared" si="3"/>
        <v>88.11</v>
      </c>
      <c r="AB90" s="21"/>
      <c r="AC90" s="22"/>
      <c r="AD90" s="21"/>
      <c r="AE90" s="21"/>
      <c r="AF90" s="167">
        <f t="shared" si="4"/>
        <v>1</v>
      </c>
      <c r="AG90" s="65">
        <f t="shared" si="4"/>
        <v>88.11</v>
      </c>
      <c r="AH90" s="21"/>
      <c r="AI90" s="22"/>
      <c r="AJ90" s="21"/>
      <c r="AK90" s="21"/>
      <c r="AL90" s="167">
        <f t="shared" si="5"/>
        <v>1</v>
      </c>
      <c r="AM90" s="65">
        <f t="shared" si="5"/>
        <v>88.11</v>
      </c>
      <c r="AN90" s="21"/>
      <c r="AO90" s="22"/>
      <c r="AP90" s="21"/>
      <c r="AQ90" s="21"/>
      <c r="AR90" s="167">
        <f t="shared" si="6"/>
        <v>1</v>
      </c>
      <c r="AS90" s="65">
        <f t="shared" si="6"/>
        <v>88.11</v>
      </c>
      <c r="AT90" s="21"/>
      <c r="AU90" s="22"/>
      <c r="AV90" s="21"/>
      <c r="AW90" s="21"/>
      <c r="AX90" s="167">
        <f t="shared" si="7"/>
        <v>1</v>
      </c>
      <c r="AY90" s="65">
        <f t="shared" si="7"/>
        <v>88.11</v>
      </c>
      <c r="AZ90" s="21"/>
      <c r="BA90" s="22"/>
      <c r="BB90" s="21"/>
      <c r="BC90" s="21"/>
      <c r="BD90" s="167">
        <f t="shared" si="8"/>
        <v>1</v>
      </c>
      <c r="BE90" s="65">
        <f t="shared" si="8"/>
        <v>88.11</v>
      </c>
      <c r="BF90" s="21"/>
      <c r="BG90" s="22"/>
      <c r="BH90" s="21"/>
      <c r="BI90" s="21"/>
      <c r="BJ90" s="167">
        <f t="shared" si="15"/>
        <v>1</v>
      </c>
      <c r="BK90" s="174">
        <f t="shared" si="15"/>
        <v>88.11</v>
      </c>
      <c r="BL90" s="21"/>
      <c r="BM90" s="22"/>
      <c r="BN90" s="21"/>
      <c r="BO90" s="21"/>
      <c r="BP90" s="167">
        <f t="shared" si="13"/>
        <v>1</v>
      </c>
      <c r="BQ90" s="65">
        <f t="shared" si="10"/>
        <v>88.11</v>
      </c>
      <c r="BR90" s="21"/>
      <c r="BS90" s="22"/>
      <c r="BT90" s="21"/>
      <c r="BU90" s="21"/>
      <c r="BV90" s="167">
        <f t="shared" si="11"/>
        <v>1</v>
      </c>
      <c r="BW90" s="65">
        <f t="shared" si="11"/>
        <v>88.11</v>
      </c>
      <c r="BX90" s="21"/>
      <c r="BY90" s="22"/>
      <c r="BZ90" s="21"/>
      <c r="CA90" s="21"/>
      <c r="CB90" s="167">
        <f t="shared" si="12"/>
        <v>1</v>
      </c>
      <c r="CC90" s="115">
        <f t="shared" si="12"/>
        <v>88.11</v>
      </c>
    </row>
    <row r="91" spans="1:81" ht="15.75" x14ac:dyDescent="0.25">
      <c r="A91" s="175" t="s">
        <v>438</v>
      </c>
      <c r="B91" s="175" t="s">
        <v>245</v>
      </c>
      <c r="C91" s="9" t="s">
        <v>231</v>
      </c>
      <c r="D91" s="46" t="s">
        <v>482</v>
      </c>
      <c r="E91" s="8" t="s">
        <v>7</v>
      </c>
      <c r="F91" s="167">
        <v>1</v>
      </c>
      <c r="G91" s="176">
        <v>17.100000000000001</v>
      </c>
      <c r="H91" s="21"/>
      <c r="I91" s="22"/>
      <c r="J91" s="25"/>
      <c r="K91" s="21"/>
      <c r="L91" s="21"/>
      <c r="M91" s="21"/>
      <c r="N91" s="167">
        <f t="shared" si="0"/>
        <v>1</v>
      </c>
      <c r="O91" s="65">
        <f t="shared" si="1"/>
        <v>17.100000000000001</v>
      </c>
      <c r="P91" s="21"/>
      <c r="Q91" s="22"/>
      <c r="R91" s="21"/>
      <c r="S91" s="21"/>
      <c r="T91" s="167">
        <f t="shared" si="2"/>
        <v>1</v>
      </c>
      <c r="U91" s="65">
        <f t="shared" si="2"/>
        <v>17.100000000000001</v>
      </c>
      <c r="V91" s="21"/>
      <c r="W91" s="22"/>
      <c r="X91" s="21"/>
      <c r="Y91" s="21"/>
      <c r="Z91" s="167">
        <f t="shared" si="3"/>
        <v>1</v>
      </c>
      <c r="AA91" s="65">
        <f t="shared" si="3"/>
        <v>17.100000000000001</v>
      </c>
      <c r="AB91" s="21"/>
      <c r="AC91" s="22"/>
      <c r="AD91" s="21"/>
      <c r="AE91" s="21"/>
      <c r="AF91" s="167">
        <f t="shared" si="4"/>
        <v>1</v>
      </c>
      <c r="AG91" s="65">
        <f t="shared" si="4"/>
        <v>17.100000000000001</v>
      </c>
      <c r="AH91" s="21"/>
      <c r="AI91" s="22"/>
      <c r="AJ91" s="21"/>
      <c r="AK91" s="21"/>
      <c r="AL91" s="167">
        <f t="shared" si="5"/>
        <v>1</v>
      </c>
      <c r="AM91" s="65">
        <f t="shared" si="5"/>
        <v>17.100000000000001</v>
      </c>
      <c r="AN91" s="21"/>
      <c r="AO91" s="22"/>
      <c r="AP91" s="21"/>
      <c r="AQ91" s="21"/>
      <c r="AR91" s="167">
        <f t="shared" si="6"/>
        <v>1</v>
      </c>
      <c r="AS91" s="65">
        <f t="shared" si="6"/>
        <v>17.100000000000001</v>
      </c>
      <c r="AT91" s="21"/>
      <c r="AU91" s="22"/>
      <c r="AV91" s="21"/>
      <c r="AW91" s="21"/>
      <c r="AX91" s="167">
        <f t="shared" si="7"/>
        <v>1</v>
      </c>
      <c r="AY91" s="65">
        <f t="shared" si="7"/>
        <v>17.100000000000001</v>
      </c>
      <c r="AZ91" s="21"/>
      <c r="BA91" s="22"/>
      <c r="BB91" s="21"/>
      <c r="BC91" s="21"/>
      <c r="BD91" s="167">
        <f t="shared" si="8"/>
        <v>1</v>
      </c>
      <c r="BE91" s="65">
        <f t="shared" si="8"/>
        <v>17.100000000000001</v>
      </c>
      <c r="BF91" s="21"/>
      <c r="BG91" s="22"/>
      <c r="BH91" s="21"/>
      <c r="BI91" s="21"/>
      <c r="BJ91" s="167">
        <f t="shared" si="15"/>
        <v>1</v>
      </c>
      <c r="BK91" s="174">
        <f t="shared" si="15"/>
        <v>17.100000000000001</v>
      </c>
      <c r="BL91" s="21"/>
      <c r="BM91" s="22"/>
      <c r="BN91" s="21"/>
      <c r="BO91" s="21"/>
      <c r="BP91" s="167">
        <f t="shared" si="13"/>
        <v>1</v>
      </c>
      <c r="BQ91" s="65">
        <f t="shared" si="10"/>
        <v>17.100000000000001</v>
      </c>
      <c r="BR91" s="21"/>
      <c r="BS91" s="22"/>
      <c r="BT91" s="21"/>
      <c r="BU91" s="21"/>
      <c r="BV91" s="167">
        <f t="shared" si="11"/>
        <v>1</v>
      </c>
      <c r="BW91" s="65">
        <f t="shared" si="11"/>
        <v>17.100000000000001</v>
      </c>
      <c r="BX91" s="21"/>
      <c r="BY91" s="22"/>
      <c r="BZ91" s="21"/>
      <c r="CA91" s="21"/>
      <c r="CB91" s="167">
        <f t="shared" si="12"/>
        <v>1</v>
      </c>
      <c r="CC91" s="115">
        <f t="shared" si="12"/>
        <v>17.100000000000001</v>
      </c>
    </row>
    <row r="92" spans="1:81" ht="15.75" x14ac:dyDescent="0.25">
      <c r="A92" s="175" t="s">
        <v>438</v>
      </c>
      <c r="B92" s="175" t="s">
        <v>245</v>
      </c>
      <c r="C92" s="9" t="s">
        <v>231</v>
      </c>
      <c r="D92" s="46" t="s">
        <v>23</v>
      </c>
      <c r="E92" s="8" t="s">
        <v>7</v>
      </c>
      <c r="F92" s="167">
        <v>2</v>
      </c>
      <c r="G92" s="176">
        <v>176.22</v>
      </c>
      <c r="H92" s="21"/>
      <c r="I92" s="22"/>
      <c r="J92" s="25"/>
      <c r="K92" s="21"/>
      <c r="L92" s="21"/>
      <c r="M92" s="21"/>
      <c r="N92" s="167">
        <f t="shared" si="0"/>
        <v>2</v>
      </c>
      <c r="O92" s="65">
        <f t="shared" si="1"/>
        <v>176.22</v>
      </c>
      <c r="P92" s="21"/>
      <c r="Q92" s="22"/>
      <c r="R92" s="21"/>
      <c r="S92" s="21"/>
      <c r="T92" s="167">
        <f t="shared" si="2"/>
        <v>2</v>
      </c>
      <c r="U92" s="65">
        <f t="shared" si="2"/>
        <v>176.22</v>
      </c>
      <c r="V92" s="21"/>
      <c r="W92" s="22"/>
      <c r="X92" s="21"/>
      <c r="Y92" s="21"/>
      <c r="Z92" s="167">
        <f t="shared" si="3"/>
        <v>2</v>
      </c>
      <c r="AA92" s="65">
        <f t="shared" si="3"/>
        <v>176.22</v>
      </c>
      <c r="AB92" s="21"/>
      <c r="AC92" s="22"/>
      <c r="AD92" s="21"/>
      <c r="AE92" s="21"/>
      <c r="AF92" s="167">
        <f t="shared" si="4"/>
        <v>2</v>
      </c>
      <c r="AG92" s="65">
        <f t="shared" si="4"/>
        <v>176.22</v>
      </c>
      <c r="AH92" s="21"/>
      <c r="AI92" s="22"/>
      <c r="AJ92" s="21"/>
      <c r="AK92" s="21"/>
      <c r="AL92" s="167">
        <f t="shared" si="5"/>
        <v>2</v>
      </c>
      <c r="AM92" s="65">
        <f t="shared" si="5"/>
        <v>176.22</v>
      </c>
      <c r="AN92" s="21"/>
      <c r="AO92" s="22"/>
      <c r="AP92" s="21"/>
      <c r="AQ92" s="21"/>
      <c r="AR92" s="167">
        <f t="shared" si="6"/>
        <v>2</v>
      </c>
      <c r="AS92" s="65">
        <f t="shared" si="6"/>
        <v>176.22</v>
      </c>
      <c r="AT92" s="21"/>
      <c r="AU92" s="22"/>
      <c r="AV92" s="21"/>
      <c r="AW92" s="21"/>
      <c r="AX92" s="167">
        <f t="shared" si="7"/>
        <v>2</v>
      </c>
      <c r="AY92" s="65">
        <f t="shared" si="7"/>
        <v>176.22</v>
      </c>
      <c r="AZ92" s="21"/>
      <c r="BA92" s="22"/>
      <c r="BB92" s="21"/>
      <c r="BC92" s="21"/>
      <c r="BD92" s="167">
        <f t="shared" si="8"/>
        <v>2</v>
      </c>
      <c r="BE92" s="65">
        <f t="shared" si="8"/>
        <v>176.22</v>
      </c>
      <c r="BF92" s="21"/>
      <c r="BG92" s="22"/>
      <c r="BH92" s="21"/>
      <c r="BI92" s="21"/>
      <c r="BJ92" s="167">
        <f t="shared" si="15"/>
        <v>2</v>
      </c>
      <c r="BK92" s="174">
        <f t="shared" si="15"/>
        <v>176.22</v>
      </c>
      <c r="BL92" s="21"/>
      <c r="BM92" s="22"/>
      <c r="BN92" s="21"/>
      <c r="BO92" s="21"/>
      <c r="BP92" s="167">
        <f t="shared" si="13"/>
        <v>2</v>
      </c>
      <c r="BQ92" s="65">
        <f t="shared" si="10"/>
        <v>176.22</v>
      </c>
      <c r="BR92" s="21"/>
      <c r="BS92" s="22"/>
      <c r="BT92" s="21"/>
      <c r="BU92" s="21"/>
      <c r="BV92" s="167">
        <f t="shared" si="11"/>
        <v>2</v>
      </c>
      <c r="BW92" s="65">
        <f t="shared" si="11"/>
        <v>176.22</v>
      </c>
      <c r="BX92" s="21"/>
      <c r="BY92" s="22"/>
      <c r="BZ92" s="21"/>
      <c r="CA92" s="21"/>
      <c r="CB92" s="167">
        <f t="shared" si="12"/>
        <v>2</v>
      </c>
      <c r="CC92" s="115">
        <f t="shared" si="12"/>
        <v>176.22</v>
      </c>
    </row>
    <row r="93" spans="1:81" ht="15.75" x14ac:dyDescent="0.25">
      <c r="A93" s="175" t="s">
        <v>438</v>
      </c>
      <c r="B93" s="175" t="s">
        <v>442</v>
      </c>
      <c r="C93" s="9" t="s">
        <v>231</v>
      </c>
      <c r="D93" s="46" t="s">
        <v>206</v>
      </c>
      <c r="E93" s="8" t="s">
        <v>7</v>
      </c>
      <c r="F93" s="167">
        <v>1</v>
      </c>
      <c r="G93" s="176">
        <v>5.69</v>
      </c>
      <c r="H93" s="21"/>
      <c r="I93" s="22"/>
      <c r="J93" s="25"/>
      <c r="K93" s="21"/>
      <c r="L93" s="21"/>
      <c r="M93" s="21"/>
      <c r="N93" s="167">
        <f t="shared" si="0"/>
        <v>1</v>
      </c>
      <c r="O93" s="65">
        <f t="shared" si="1"/>
        <v>5.69</v>
      </c>
      <c r="P93" s="21"/>
      <c r="Q93" s="22"/>
      <c r="R93" s="21"/>
      <c r="S93" s="21"/>
      <c r="T93" s="167">
        <f t="shared" si="2"/>
        <v>1</v>
      </c>
      <c r="U93" s="65">
        <f t="shared" si="2"/>
        <v>5.69</v>
      </c>
      <c r="V93" s="21"/>
      <c r="W93" s="22"/>
      <c r="X93" s="21"/>
      <c r="Y93" s="21"/>
      <c r="Z93" s="167">
        <f t="shared" si="3"/>
        <v>1</v>
      </c>
      <c r="AA93" s="65">
        <f t="shared" si="3"/>
        <v>5.69</v>
      </c>
      <c r="AB93" s="21"/>
      <c r="AC93" s="22"/>
      <c r="AD93" s="21"/>
      <c r="AE93" s="21"/>
      <c r="AF93" s="167">
        <f t="shared" si="4"/>
        <v>1</v>
      </c>
      <c r="AG93" s="65">
        <f t="shared" si="4"/>
        <v>5.69</v>
      </c>
      <c r="AH93" s="21"/>
      <c r="AI93" s="22"/>
      <c r="AJ93" s="21"/>
      <c r="AK93" s="21"/>
      <c r="AL93" s="167">
        <f t="shared" si="5"/>
        <v>1</v>
      </c>
      <c r="AM93" s="65">
        <f t="shared" si="5"/>
        <v>5.69</v>
      </c>
      <c r="AN93" s="21"/>
      <c r="AO93" s="22"/>
      <c r="AP93" s="21"/>
      <c r="AQ93" s="21"/>
      <c r="AR93" s="167">
        <f t="shared" si="6"/>
        <v>1</v>
      </c>
      <c r="AS93" s="65">
        <f t="shared" si="6"/>
        <v>5.69</v>
      </c>
      <c r="AT93" s="21"/>
      <c r="AU93" s="22"/>
      <c r="AV93" s="21"/>
      <c r="AW93" s="21"/>
      <c r="AX93" s="167">
        <f t="shared" si="7"/>
        <v>1</v>
      </c>
      <c r="AY93" s="65">
        <f t="shared" si="7"/>
        <v>5.69</v>
      </c>
      <c r="AZ93" s="21"/>
      <c r="BA93" s="22"/>
      <c r="BB93" s="21"/>
      <c r="BC93" s="21"/>
      <c r="BD93" s="167">
        <f t="shared" si="8"/>
        <v>1</v>
      </c>
      <c r="BE93" s="65">
        <f t="shared" si="8"/>
        <v>5.69</v>
      </c>
      <c r="BF93" s="21"/>
      <c r="BG93" s="22"/>
      <c r="BH93" s="21"/>
      <c r="BI93" s="21"/>
      <c r="BJ93" s="167">
        <f t="shared" si="15"/>
        <v>1</v>
      </c>
      <c r="BK93" s="174">
        <f t="shared" si="15"/>
        <v>5.69</v>
      </c>
      <c r="BL93" s="21"/>
      <c r="BM93" s="22"/>
      <c r="BN93" s="21"/>
      <c r="BO93" s="21"/>
      <c r="BP93" s="167">
        <f t="shared" si="13"/>
        <v>1</v>
      </c>
      <c r="BQ93" s="65">
        <f t="shared" si="10"/>
        <v>5.69</v>
      </c>
      <c r="BR93" s="21"/>
      <c r="BS93" s="22"/>
      <c r="BT93" s="21"/>
      <c r="BU93" s="21"/>
      <c r="BV93" s="167">
        <f t="shared" si="11"/>
        <v>1</v>
      </c>
      <c r="BW93" s="65">
        <f t="shared" si="11"/>
        <v>5.69</v>
      </c>
      <c r="BX93" s="21"/>
      <c r="BY93" s="22"/>
      <c r="BZ93" s="21"/>
      <c r="CA93" s="21"/>
      <c r="CB93" s="167">
        <f t="shared" si="12"/>
        <v>1</v>
      </c>
      <c r="CC93" s="115">
        <f t="shared" si="12"/>
        <v>5.69</v>
      </c>
    </row>
    <row r="94" spans="1:81" ht="15.75" x14ac:dyDescent="0.25">
      <c r="A94" s="175" t="s">
        <v>438</v>
      </c>
      <c r="B94" s="175" t="s">
        <v>442</v>
      </c>
      <c r="C94" s="9" t="s">
        <v>231</v>
      </c>
      <c r="D94" s="46" t="s">
        <v>144</v>
      </c>
      <c r="E94" s="8" t="s">
        <v>7</v>
      </c>
      <c r="F94" s="167">
        <v>3</v>
      </c>
      <c r="G94" s="176">
        <v>120</v>
      </c>
      <c r="H94" s="21"/>
      <c r="I94" s="22"/>
      <c r="J94" s="25"/>
      <c r="K94" s="21"/>
      <c r="L94" s="21"/>
      <c r="M94" s="21"/>
      <c r="N94" s="167">
        <f t="shared" si="0"/>
        <v>3</v>
      </c>
      <c r="O94" s="65">
        <f t="shared" si="1"/>
        <v>120</v>
      </c>
      <c r="P94" s="21"/>
      <c r="Q94" s="22"/>
      <c r="R94" s="21"/>
      <c r="S94" s="21"/>
      <c r="T94" s="167">
        <f t="shared" si="2"/>
        <v>3</v>
      </c>
      <c r="U94" s="65">
        <f t="shared" si="2"/>
        <v>120</v>
      </c>
      <c r="V94" s="21"/>
      <c r="W94" s="22"/>
      <c r="X94" s="21"/>
      <c r="Y94" s="21"/>
      <c r="Z94" s="167">
        <f t="shared" si="3"/>
        <v>3</v>
      </c>
      <c r="AA94" s="65">
        <f t="shared" si="3"/>
        <v>120</v>
      </c>
      <c r="AB94" s="21"/>
      <c r="AC94" s="22"/>
      <c r="AD94" s="21"/>
      <c r="AE94" s="21"/>
      <c r="AF94" s="167">
        <f t="shared" si="4"/>
        <v>3</v>
      </c>
      <c r="AG94" s="65">
        <f t="shared" si="4"/>
        <v>120</v>
      </c>
      <c r="AH94" s="21"/>
      <c r="AI94" s="22"/>
      <c r="AJ94" s="21"/>
      <c r="AK94" s="21"/>
      <c r="AL94" s="167">
        <f t="shared" si="5"/>
        <v>3</v>
      </c>
      <c r="AM94" s="65">
        <f t="shared" si="5"/>
        <v>120</v>
      </c>
      <c r="AN94" s="21"/>
      <c r="AO94" s="22"/>
      <c r="AP94" s="21"/>
      <c r="AQ94" s="21"/>
      <c r="AR94" s="167">
        <f t="shared" si="6"/>
        <v>3</v>
      </c>
      <c r="AS94" s="65">
        <f t="shared" si="6"/>
        <v>120</v>
      </c>
      <c r="AT94" s="21"/>
      <c r="AU94" s="22"/>
      <c r="AV94" s="21"/>
      <c r="AW94" s="21"/>
      <c r="AX94" s="167">
        <f t="shared" si="7"/>
        <v>3</v>
      </c>
      <c r="AY94" s="65">
        <f t="shared" si="7"/>
        <v>120</v>
      </c>
      <c r="AZ94" s="21"/>
      <c r="BA94" s="22"/>
      <c r="BB94" s="21"/>
      <c r="BC94" s="21"/>
      <c r="BD94" s="167">
        <f t="shared" si="8"/>
        <v>3</v>
      </c>
      <c r="BE94" s="65">
        <f t="shared" si="8"/>
        <v>120</v>
      </c>
      <c r="BF94" s="21"/>
      <c r="BG94" s="22"/>
      <c r="BH94" s="21"/>
      <c r="BI94" s="21"/>
      <c r="BJ94" s="167">
        <f t="shared" si="15"/>
        <v>3</v>
      </c>
      <c r="BK94" s="174">
        <f t="shared" si="15"/>
        <v>120</v>
      </c>
      <c r="BL94" s="21"/>
      <c r="BM94" s="22"/>
      <c r="BN94" s="21"/>
      <c r="BO94" s="21"/>
      <c r="BP94" s="167">
        <f t="shared" si="13"/>
        <v>3</v>
      </c>
      <c r="BQ94" s="65">
        <f t="shared" si="10"/>
        <v>120</v>
      </c>
      <c r="BR94" s="21"/>
      <c r="BS94" s="22"/>
      <c r="BT94" s="21"/>
      <c r="BU94" s="21"/>
      <c r="BV94" s="167">
        <f t="shared" si="11"/>
        <v>3</v>
      </c>
      <c r="BW94" s="65">
        <f t="shared" si="11"/>
        <v>120</v>
      </c>
      <c r="BX94" s="21"/>
      <c r="BY94" s="22"/>
      <c r="BZ94" s="21"/>
      <c r="CA94" s="21"/>
      <c r="CB94" s="167">
        <f t="shared" si="12"/>
        <v>3</v>
      </c>
      <c r="CC94" s="115">
        <f t="shared" si="12"/>
        <v>120</v>
      </c>
    </row>
    <row r="95" spans="1:81" ht="15.75" x14ac:dyDescent="0.25">
      <c r="A95" s="175" t="s">
        <v>438</v>
      </c>
      <c r="B95" s="175" t="s">
        <v>442</v>
      </c>
      <c r="C95" s="9" t="s">
        <v>231</v>
      </c>
      <c r="D95" s="46" t="s">
        <v>483</v>
      </c>
      <c r="E95" s="8" t="s">
        <v>7</v>
      </c>
      <c r="F95" s="167">
        <v>1</v>
      </c>
      <c r="G95" s="176">
        <v>4.5</v>
      </c>
      <c r="H95" s="21"/>
      <c r="I95" s="22"/>
      <c r="J95" s="25"/>
      <c r="K95" s="21"/>
      <c r="L95" s="21"/>
      <c r="M95" s="21"/>
      <c r="N95" s="167">
        <f t="shared" si="0"/>
        <v>1</v>
      </c>
      <c r="O95" s="65">
        <f t="shared" si="1"/>
        <v>4.5</v>
      </c>
      <c r="P95" s="21"/>
      <c r="Q95" s="22"/>
      <c r="R95" s="21"/>
      <c r="S95" s="21"/>
      <c r="T95" s="167">
        <f t="shared" si="2"/>
        <v>1</v>
      </c>
      <c r="U95" s="65">
        <f t="shared" si="2"/>
        <v>4.5</v>
      </c>
      <c r="V95" s="21"/>
      <c r="W95" s="22"/>
      <c r="X95" s="21"/>
      <c r="Y95" s="21"/>
      <c r="Z95" s="167">
        <f t="shared" si="3"/>
        <v>1</v>
      </c>
      <c r="AA95" s="65">
        <f t="shared" si="3"/>
        <v>4.5</v>
      </c>
      <c r="AB95" s="21"/>
      <c r="AC95" s="22"/>
      <c r="AD95" s="21"/>
      <c r="AE95" s="21"/>
      <c r="AF95" s="167">
        <f t="shared" si="4"/>
        <v>1</v>
      </c>
      <c r="AG95" s="65">
        <f t="shared" si="4"/>
        <v>4.5</v>
      </c>
      <c r="AH95" s="21"/>
      <c r="AI95" s="22"/>
      <c r="AJ95" s="21"/>
      <c r="AK95" s="21"/>
      <c r="AL95" s="167">
        <f t="shared" si="5"/>
        <v>1</v>
      </c>
      <c r="AM95" s="65">
        <f t="shared" si="5"/>
        <v>4.5</v>
      </c>
      <c r="AN95" s="21"/>
      <c r="AO95" s="22"/>
      <c r="AP95" s="21"/>
      <c r="AQ95" s="21"/>
      <c r="AR95" s="167">
        <f t="shared" si="6"/>
        <v>1</v>
      </c>
      <c r="AS95" s="65">
        <f t="shared" si="6"/>
        <v>4.5</v>
      </c>
      <c r="AT95" s="21"/>
      <c r="AU95" s="22"/>
      <c r="AV95" s="21"/>
      <c r="AW95" s="21"/>
      <c r="AX95" s="167">
        <f t="shared" si="7"/>
        <v>1</v>
      </c>
      <c r="AY95" s="65">
        <f t="shared" si="7"/>
        <v>4.5</v>
      </c>
      <c r="AZ95" s="21"/>
      <c r="BA95" s="22"/>
      <c r="BB95" s="21"/>
      <c r="BC95" s="21"/>
      <c r="BD95" s="167">
        <f t="shared" si="8"/>
        <v>1</v>
      </c>
      <c r="BE95" s="65">
        <f t="shared" si="8"/>
        <v>4.5</v>
      </c>
      <c r="BF95" s="21"/>
      <c r="BG95" s="22"/>
      <c r="BH95" s="21"/>
      <c r="BI95" s="21"/>
      <c r="BJ95" s="167">
        <f t="shared" si="15"/>
        <v>1</v>
      </c>
      <c r="BK95" s="174">
        <f t="shared" si="15"/>
        <v>4.5</v>
      </c>
      <c r="BL95" s="21"/>
      <c r="BM95" s="22"/>
      <c r="BN95" s="21"/>
      <c r="BO95" s="21"/>
      <c r="BP95" s="167">
        <f t="shared" si="13"/>
        <v>1</v>
      </c>
      <c r="BQ95" s="65">
        <f t="shared" si="10"/>
        <v>4.5</v>
      </c>
      <c r="BR95" s="21"/>
      <c r="BS95" s="22"/>
      <c r="BT95" s="21"/>
      <c r="BU95" s="21"/>
      <c r="BV95" s="167">
        <f t="shared" si="11"/>
        <v>1</v>
      </c>
      <c r="BW95" s="65">
        <f t="shared" si="11"/>
        <v>4.5</v>
      </c>
      <c r="BX95" s="21"/>
      <c r="BY95" s="22"/>
      <c r="BZ95" s="21"/>
      <c r="CA95" s="21"/>
      <c r="CB95" s="167">
        <f t="shared" si="12"/>
        <v>1</v>
      </c>
      <c r="CC95" s="115">
        <f t="shared" si="12"/>
        <v>4.5</v>
      </c>
    </row>
    <row r="96" spans="1:81" ht="15.75" x14ac:dyDescent="0.25">
      <c r="A96" s="175" t="s">
        <v>438</v>
      </c>
      <c r="B96" s="175" t="s">
        <v>442</v>
      </c>
      <c r="C96" s="9" t="s">
        <v>231</v>
      </c>
      <c r="D96" s="46" t="s">
        <v>484</v>
      </c>
      <c r="E96" s="8" t="s">
        <v>7</v>
      </c>
      <c r="F96" s="167">
        <v>10</v>
      </c>
      <c r="G96" s="176">
        <v>1.6</v>
      </c>
      <c r="H96" s="21"/>
      <c r="I96" s="22"/>
      <c r="J96" s="25"/>
      <c r="K96" s="21"/>
      <c r="L96" s="21"/>
      <c r="M96" s="21"/>
      <c r="N96" s="167">
        <f t="shared" si="0"/>
        <v>10</v>
      </c>
      <c r="O96" s="65">
        <f t="shared" si="1"/>
        <v>1.6</v>
      </c>
      <c r="P96" s="21"/>
      <c r="Q96" s="22"/>
      <c r="R96" s="21"/>
      <c r="S96" s="21"/>
      <c r="T96" s="167">
        <f t="shared" si="2"/>
        <v>10</v>
      </c>
      <c r="U96" s="65">
        <f t="shared" si="2"/>
        <v>1.6</v>
      </c>
      <c r="V96" s="21"/>
      <c r="W96" s="22"/>
      <c r="X96" s="21"/>
      <c r="Y96" s="21"/>
      <c r="Z96" s="167">
        <f t="shared" si="3"/>
        <v>10</v>
      </c>
      <c r="AA96" s="65">
        <f t="shared" si="3"/>
        <v>1.6</v>
      </c>
      <c r="AB96" s="21"/>
      <c r="AC96" s="22"/>
      <c r="AD96" s="21"/>
      <c r="AE96" s="21"/>
      <c r="AF96" s="167">
        <f t="shared" si="4"/>
        <v>10</v>
      </c>
      <c r="AG96" s="65">
        <f t="shared" si="4"/>
        <v>1.6</v>
      </c>
      <c r="AH96" s="21"/>
      <c r="AI96" s="22"/>
      <c r="AJ96" s="21"/>
      <c r="AK96" s="21"/>
      <c r="AL96" s="167">
        <f t="shared" si="5"/>
        <v>10</v>
      </c>
      <c r="AM96" s="65">
        <f t="shared" si="5"/>
        <v>1.6</v>
      </c>
      <c r="AN96" s="21"/>
      <c r="AO96" s="22"/>
      <c r="AP96" s="21"/>
      <c r="AQ96" s="21"/>
      <c r="AR96" s="167">
        <f t="shared" si="6"/>
        <v>10</v>
      </c>
      <c r="AS96" s="65">
        <f t="shared" si="6"/>
        <v>1.6</v>
      </c>
      <c r="AT96" s="21"/>
      <c r="AU96" s="22"/>
      <c r="AV96" s="21"/>
      <c r="AW96" s="21"/>
      <c r="AX96" s="167">
        <f t="shared" si="7"/>
        <v>10</v>
      </c>
      <c r="AY96" s="65">
        <f t="shared" si="7"/>
        <v>1.6</v>
      </c>
      <c r="AZ96" s="21"/>
      <c r="BA96" s="22"/>
      <c r="BB96" s="21"/>
      <c r="BC96" s="21"/>
      <c r="BD96" s="167">
        <f t="shared" si="8"/>
        <v>10</v>
      </c>
      <c r="BE96" s="65">
        <f t="shared" si="8"/>
        <v>1.6</v>
      </c>
      <c r="BF96" s="21"/>
      <c r="BG96" s="22"/>
      <c r="BH96" s="21"/>
      <c r="BI96" s="21"/>
      <c r="BJ96" s="167">
        <f t="shared" si="15"/>
        <v>10</v>
      </c>
      <c r="BK96" s="174">
        <f t="shared" si="15"/>
        <v>1.6</v>
      </c>
      <c r="BL96" s="21"/>
      <c r="BM96" s="22"/>
      <c r="BN96" s="21"/>
      <c r="BO96" s="21"/>
      <c r="BP96" s="167">
        <f t="shared" si="13"/>
        <v>10</v>
      </c>
      <c r="BQ96" s="65">
        <f t="shared" si="10"/>
        <v>1.6</v>
      </c>
      <c r="BR96" s="21"/>
      <c r="BS96" s="22"/>
      <c r="BT96" s="21"/>
      <c r="BU96" s="21"/>
      <c r="BV96" s="167">
        <f t="shared" si="11"/>
        <v>10</v>
      </c>
      <c r="BW96" s="65">
        <f t="shared" si="11"/>
        <v>1.6</v>
      </c>
      <c r="BX96" s="21"/>
      <c r="BY96" s="22"/>
      <c r="BZ96" s="21"/>
      <c r="CA96" s="21"/>
      <c r="CB96" s="167">
        <f t="shared" si="12"/>
        <v>10</v>
      </c>
      <c r="CC96" s="115">
        <f t="shared" si="12"/>
        <v>1.6</v>
      </c>
    </row>
    <row r="97" spans="1:81" ht="15.75" x14ac:dyDescent="0.25">
      <c r="A97" s="175" t="s">
        <v>438</v>
      </c>
      <c r="B97" s="175" t="s">
        <v>442</v>
      </c>
      <c r="C97" s="9" t="s">
        <v>231</v>
      </c>
      <c r="D97" s="46" t="s">
        <v>485</v>
      </c>
      <c r="E97" s="8" t="s">
        <v>7</v>
      </c>
      <c r="F97" s="167">
        <v>1</v>
      </c>
      <c r="G97" s="176">
        <v>26.73</v>
      </c>
      <c r="H97" s="21"/>
      <c r="I97" s="22"/>
      <c r="J97" s="25"/>
      <c r="K97" s="21"/>
      <c r="L97" s="21"/>
      <c r="M97" s="21"/>
      <c r="N97" s="167">
        <f t="shared" si="0"/>
        <v>1</v>
      </c>
      <c r="O97" s="65">
        <f t="shared" si="1"/>
        <v>26.73</v>
      </c>
      <c r="P97" s="21"/>
      <c r="Q97" s="22"/>
      <c r="R97" s="21"/>
      <c r="S97" s="21"/>
      <c r="T97" s="167">
        <f t="shared" si="2"/>
        <v>1</v>
      </c>
      <c r="U97" s="65">
        <f t="shared" si="2"/>
        <v>26.73</v>
      </c>
      <c r="V97" s="21"/>
      <c r="W97" s="22"/>
      <c r="X97" s="21"/>
      <c r="Y97" s="21"/>
      <c r="Z97" s="167">
        <f t="shared" si="3"/>
        <v>1</v>
      </c>
      <c r="AA97" s="65">
        <f t="shared" si="3"/>
        <v>26.73</v>
      </c>
      <c r="AB97" s="21"/>
      <c r="AC97" s="22"/>
      <c r="AD97" s="21"/>
      <c r="AE97" s="21"/>
      <c r="AF97" s="167">
        <f t="shared" si="4"/>
        <v>1</v>
      </c>
      <c r="AG97" s="65">
        <f t="shared" si="4"/>
        <v>26.73</v>
      </c>
      <c r="AH97" s="21"/>
      <c r="AI97" s="22"/>
      <c r="AJ97" s="21"/>
      <c r="AK97" s="21"/>
      <c r="AL97" s="167">
        <f t="shared" si="5"/>
        <v>1</v>
      </c>
      <c r="AM97" s="65">
        <f t="shared" si="5"/>
        <v>26.73</v>
      </c>
      <c r="AN97" s="21"/>
      <c r="AO97" s="22"/>
      <c r="AP97" s="21"/>
      <c r="AQ97" s="21"/>
      <c r="AR97" s="167">
        <f t="shared" si="6"/>
        <v>1</v>
      </c>
      <c r="AS97" s="65">
        <f t="shared" si="6"/>
        <v>26.73</v>
      </c>
      <c r="AT97" s="21"/>
      <c r="AU97" s="22"/>
      <c r="AV97" s="21"/>
      <c r="AW97" s="21"/>
      <c r="AX97" s="167">
        <f t="shared" si="7"/>
        <v>1</v>
      </c>
      <c r="AY97" s="65">
        <f t="shared" si="7"/>
        <v>26.73</v>
      </c>
      <c r="AZ97" s="21"/>
      <c r="BA97" s="22"/>
      <c r="BB97" s="21"/>
      <c r="BC97" s="21"/>
      <c r="BD97" s="167">
        <f t="shared" si="8"/>
        <v>1</v>
      </c>
      <c r="BE97" s="65">
        <f t="shared" si="8"/>
        <v>26.73</v>
      </c>
      <c r="BF97" s="21"/>
      <c r="BG97" s="22"/>
      <c r="BH97" s="21"/>
      <c r="BI97" s="21"/>
      <c r="BJ97" s="167">
        <f t="shared" si="15"/>
        <v>1</v>
      </c>
      <c r="BK97" s="174">
        <f t="shared" si="15"/>
        <v>26.73</v>
      </c>
      <c r="BL97" s="21"/>
      <c r="BM97" s="22"/>
      <c r="BN97" s="21"/>
      <c r="BO97" s="21"/>
      <c r="BP97" s="167">
        <f t="shared" si="13"/>
        <v>1</v>
      </c>
      <c r="BQ97" s="65">
        <f t="shared" si="10"/>
        <v>26.73</v>
      </c>
      <c r="BR97" s="21"/>
      <c r="BS97" s="22"/>
      <c r="BT97" s="21"/>
      <c r="BU97" s="21"/>
      <c r="BV97" s="167">
        <f t="shared" si="11"/>
        <v>1</v>
      </c>
      <c r="BW97" s="65">
        <f t="shared" si="11"/>
        <v>26.73</v>
      </c>
      <c r="BX97" s="21"/>
      <c r="BY97" s="22"/>
      <c r="BZ97" s="21"/>
      <c r="CA97" s="21"/>
      <c r="CB97" s="167">
        <f t="shared" si="12"/>
        <v>1</v>
      </c>
      <c r="CC97" s="115">
        <f t="shared" si="12"/>
        <v>26.73</v>
      </c>
    </row>
    <row r="98" spans="1:81" ht="15.75" x14ac:dyDescent="0.25">
      <c r="A98" s="175" t="s">
        <v>438</v>
      </c>
      <c r="B98" s="175" t="s">
        <v>442</v>
      </c>
      <c r="C98" s="9" t="s">
        <v>231</v>
      </c>
      <c r="D98" s="46" t="s">
        <v>439</v>
      </c>
      <c r="E98" s="8" t="s">
        <v>7</v>
      </c>
      <c r="F98" s="167">
        <v>16</v>
      </c>
      <c r="G98" s="176">
        <v>427.68</v>
      </c>
      <c r="H98" s="21"/>
      <c r="I98" s="22"/>
      <c r="J98" s="25"/>
      <c r="K98" s="21"/>
      <c r="L98" s="21"/>
      <c r="M98" s="21"/>
      <c r="N98" s="167">
        <f t="shared" si="0"/>
        <v>16</v>
      </c>
      <c r="O98" s="65">
        <f t="shared" si="1"/>
        <v>427.68</v>
      </c>
      <c r="P98" s="21"/>
      <c r="Q98" s="22"/>
      <c r="R98" s="21"/>
      <c r="S98" s="21"/>
      <c r="T98" s="167">
        <f t="shared" si="2"/>
        <v>16</v>
      </c>
      <c r="U98" s="65">
        <f t="shared" si="2"/>
        <v>427.68</v>
      </c>
      <c r="V98" s="21"/>
      <c r="W98" s="22"/>
      <c r="X98" s="21"/>
      <c r="Y98" s="21"/>
      <c r="Z98" s="167">
        <f t="shared" si="3"/>
        <v>16</v>
      </c>
      <c r="AA98" s="65">
        <f t="shared" si="3"/>
        <v>427.68</v>
      </c>
      <c r="AB98" s="21"/>
      <c r="AC98" s="22"/>
      <c r="AD98" s="21"/>
      <c r="AE98" s="21"/>
      <c r="AF98" s="167">
        <f t="shared" si="4"/>
        <v>16</v>
      </c>
      <c r="AG98" s="65">
        <f t="shared" si="4"/>
        <v>427.68</v>
      </c>
      <c r="AH98" s="21"/>
      <c r="AI98" s="22"/>
      <c r="AJ98" s="21"/>
      <c r="AK98" s="21"/>
      <c r="AL98" s="167">
        <f t="shared" si="5"/>
        <v>16</v>
      </c>
      <c r="AM98" s="65">
        <f t="shared" si="5"/>
        <v>427.68</v>
      </c>
      <c r="AN98" s="21"/>
      <c r="AO98" s="22"/>
      <c r="AP98" s="21"/>
      <c r="AQ98" s="21"/>
      <c r="AR98" s="167">
        <f t="shared" si="6"/>
        <v>16</v>
      </c>
      <c r="AS98" s="65">
        <f t="shared" si="6"/>
        <v>427.68</v>
      </c>
      <c r="AT98" s="21"/>
      <c r="AU98" s="22"/>
      <c r="AV98" s="21"/>
      <c r="AW98" s="21"/>
      <c r="AX98" s="167">
        <f t="shared" si="7"/>
        <v>16</v>
      </c>
      <c r="AY98" s="65">
        <f t="shared" si="7"/>
        <v>427.68</v>
      </c>
      <c r="AZ98" s="21"/>
      <c r="BA98" s="22"/>
      <c r="BB98" s="21"/>
      <c r="BC98" s="21"/>
      <c r="BD98" s="167">
        <f t="shared" si="8"/>
        <v>16</v>
      </c>
      <c r="BE98" s="65">
        <f t="shared" si="8"/>
        <v>427.68</v>
      </c>
      <c r="BF98" s="21"/>
      <c r="BG98" s="22"/>
      <c r="BH98" s="21"/>
      <c r="BI98" s="21"/>
      <c r="BJ98" s="167">
        <f t="shared" si="15"/>
        <v>16</v>
      </c>
      <c r="BK98" s="174">
        <f t="shared" si="15"/>
        <v>427.68</v>
      </c>
      <c r="BL98" s="21"/>
      <c r="BM98" s="22"/>
      <c r="BN98" s="21"/>
      <c r="BO98" s="21"/>
      <c r="BP98" s="167">
        <f t="shared" si="13"/>
        <v>16</v>
      </c>
      <c r="BQ98" s="65">
        <f t="shared" si="10"/>
        <v>427.68</v>
      </c>
      <c r="BR98" s="21"/>
      <c r="BS98" s="22"/>
      <c r="BT98" s="21"/>
      <c r="BU98" s="21"/>
      <c r="BV98" s="167">
        <f t="shared" si="11"/>
        <v>16</v>
      </c>
      <c r="BW98" s="65">
        <f t="shared" si="11"/>
        <v>427.68</v>
      </c>
      <c r="BX98" s="21"/>
      <c r="BY98" s="22"/>
      <c r="BZ98" s="21"/>
      <c r="CA98" s="21"/>
      <c r="CB98" s="167">
        <f t="shared" si="12"/>
        <v>16</v>
      </c>
      <c r="CC98" s="115">
        <f t="shared" si="12"/>
        <v>427.68</v>
      </c>
    </row>
    <row r="99" spans="1:81" ht="15.75" x14ac:dyDescent="0.25">
      <c r="A99" s="175" t="s">
        <v>438</v>
      </c>
      <c r="B99" s="175" t="s">
        <v>442</v>
      </c>
      <c r="C99" s="9" t="s">
        <v>231</v>
      </c>
      <c r="D99" s="46" t="s">
        <v>456</v>
      </c>
      <c r="E99" s="8" t="s">
        <v>7</v>
      </c>
      <c r="F99" s="167">
        <v>25</v>
      </c>
      <c r="G99" s="176">
        <v>128.96</v>
      </c>
      <c r="H99" s="21"/>
      <c r="I99" s="177"/>
      <c r="J99" s="25"/>
      <c r="K99" s="21"/>
      <c r="L99" s="21"/>
      <c r="M99" s="21"/>
      <c r="N99" s="167">
        <f t="shared" si="0"/>
        <v>25</v>
      </c>
      <c r="O99" s="65">
        <f t="shared" si="1"/>
        <v>128.96</v>
      </c>
      <c r="P99" s="21"/>
      <c r="Q99" s="22"/>
      <c r="R99" s="21"/>
      <c r="S99" s="21"/>
      <c r="T99" s="167">
        <f t="shared" si="2"/>
        <v>25</v>
      </c>
      <c r="U99" s="65">
        <f t="shared" si="2"/>
        <v>128.96</v>
      </c>
      <c r="V99" s="21"/>
      <c r="W99" s="22"/>
      <c r="X99" s="21"/>
      <c r="Y99" s="21"/>
      <c r="Z99" s="167">
        <f t="shared" si="3"/>
        <v>25</v>
      </c>
      <c r="AA99" s="65">
        <f t="shared" si="3"/>
        <v>128.96</v>
      </c>
      <c r="AB99" s="21"/>
      <c r="AC99" s="22"/>
      <c r="AD99" s="21"/>
      <c r="AE99" s="21"/>
      <c r="AF99" s="167">
        <f t="shared" si="4"/>
        <v>25</v>
      </c>
      <c r="AG99" s="65">
        <f t="shared" si="4"/>
        <v>128.96</v>
      </c>
      <c r="AH99" s="21"/>
      <c r="AI99" s="22"/>
      <c r="AJ99" s="21"/>
      <c r="AK99" s="21"/>
      <c r="AL99" s="167">
        <f t="shared" si="5"/>
        <v>25</v>
      </c>
      <c r="AM99" s="65">
        <f t="shared" si="5"/>
        <v>128.96</v>
      </c>
      <c r="AN99" s="21"/>
      <c r="AO99" s="22"/>
      <c r="AP99" s="21"/>
      <c r="AQ99" s="21"/>
      <c r="AR99" s="167">
        <f t="shared" si="6"/>
        <v>25</v>
      </c>
      <c r="AS99" s="65">
        <f t="shared" si="6"/>
        <v>128.96</v>
      </c>
      <c r="AT99" s="21"/>
      <c r="AU99" s="22"/>
      <c r="AV99" s="21"/>
      <c r="AW99" s="21"/>
      <c r="AX99" s="167">
        <f t="shared" si="7"/>
        <v>25</v>
      </c>
      <c r="AY99" s="65">
        <f t="shared" si="7"/>
        <v>128.96</v>
      </c>
      <c r="AZ99" s="21"/>
      <c r="BA99" s="22"/>
      <c r="BB99" s="21"/>
      <c r="BC99" s="21"/>
      <c r="BD99" s="167">
        <f t="shared" si="8"/>
        <v>25</v>
      </c>
      <c r="BE99" s="65">
        <f t="shared" si="8"/>
        <v>128.96</v>
      </c>
      <c r="BF99" s="21"/>
      <c r="BG99" s="22"/>
      <c r="BH99" s="21"/>
      <c r="BI99" s="21"/>
      <c r="BJ99" s="167">
        <f t="shared" si="15"/>
        <v>25</v>
      </c>
      <c r="BK99" s="174">
        <f t="shared" si="15"/>
        <v>128.96</v>
      </c>
      <c r="BL99" s="21"/>
      <c r="BM99" s="22"/>
      <c r="BN99" s="21"/>
      <c r="BO99" s="21"/>
      <c r="BP99" s="167">
        <f t="shared" si="13"/>
        <v>25</v>
      </c>
      <c r="BQ99" s="65">
        <f t="shared" si="10"/>
        <v>128.96</v>
      </c>
      <c r="BR99" s="21"/>
      <c r="BS99" s="22"/>
      <c r="BT99" s="21"/>
      <c r="BU99" s="21"/>
      <c r="BV99" s="167">
        <f t="shared" si="11"/>
        <v>25</v>
      </c>
      <c r="BW99" s="65">
        <f t="shared" si="11"/>
        <v>128.96</v>
      </c>
      <c r="BX99" s="21"/>
      <c r="BY99" s="22"/>
      <c r="BZ99" s="21"/>
      <c r="CA99" s="21"/>
      <c r="CB99" s="167">
        <f t="shared" si="12"/>
        <v>25</v>
      </c>
      <c r="CC99" s="115">
        <f t="shared" si="12"/>
        <v>128.96</v>
      </c>
    </row>
    <row r="100" spans="1:81" ht="15.75" x14ac:dyDescent="0.25">
      <c r="A100" s="175" t="s">
        <v>438</v>
      </c>
      <c r="B100" s="175" t="s">
        <v>442</v>
      </c>
      <c r="C100" s="9" t="s">
        <v>231</v>
      </c>
      <c r="D100" s="46" t="s">
        <v>141</v>
      </c>
      <c r="E100" s="8" t="s">
        <v>7</v>
      </c>
      <c r="F100" s="167">
        <v>1</v>
      </c>
      <c r="G100" s="176">
        <v>8.31</v>
      </c>
      <c r="H100" s="21"/>
      <c r="I100" s="22"/>
      <c r="J100" s="25"/>
      <c r="K100" s="21"/>
      <c r="L100" s="21"/>
      <c r="M100" s="21"/>
      <c r="N100" s="167">
        <f t="shared" si="0"/>
        <v>1</v>
      </c>
      <c r="O100" s="65">
        <f t="shared" si="1"/>
        <v>8.31</v>
      </c>
      <c r="P100" s="21"/>
      <c r="Q100" s="22"/>
      <c r="R100" s="21"/>
      <c r="S100" s="21"/>
      <c r="T100" s="167">
        <f t="shared" si="2"/>
        <v>1</v>
      </c>
      <c r="U100" s="65">
        <f t="shared" si="2"/>
        <v>8.31</v>
      </c>
      <c r="V100" s="21"/>
      <c r="W100" s="22"/>
      <c r="X100" s="21"/>
      <c r="Y100" s="21"/>
      <c r="Z100" s="167">
        <f t="shared" si="3"/>
        <v>1</v>
      </c>
      <c r="AA100" s="65">
        <f t="shared" si="3"/>
        <v>8.31</v>
      </c>
      <c r="AB100" s="21"/>
      <c r="AC100" s="22"/>
      <c r="AD100" s="21"/>
      <c r="AE100" s="21"/>
      <c r="AF100" s="167">
        <f t="shared" si="4"/>
        <v>1</v>
      </c>
      <c r="AG100" s="65">
        <f t="shared" si="4"/>
        <v>8.31</v>
      </c>
      <c r="AH100" s="21"/>
      <c r="AI100" s="22"/>
      <c r="AJ100" s="21"/>
      <c r="AK100" s="21"/>
      <c r="AL100" s="167">
        <f t="shared" si="5"/>
        <v>1</v>
      </c>
      <c r="AM100" s="65">
        <f t="shared" si="5"/>
        <v>8.31</v>
      </c>
      <c r="AN100" s="21"/>
      <c r="AO100" s="22"/>
      <c r="AP100" s="21"/>
      <c r="AQ100" s="21"/>
      <c r="AR100" s="167">
        <f t="shared" si="6"/>
        <v>1</v>
      </c>
      <c r="AS100" s="65">
        <f t="shared" si="6"/>
        <v>8.31</v>
      </c>
      <c r="AT100" s="21"/>
      <c r="AU100" s="22"/>
      <c r="AV100" s="21"/>
      <c r="AW100" s="21"/>
      <c r="AX100" s="167">
        <f t="shared" si="7"/>
        <v>1</v>
      </c>
      <c r="AY100" s="65">
        <f t="shared" si="7"/>
        <v>8.31</v>
      </c>
      <c r="AZ100" s="21"/>
      <c r="BA100" s="22"/>
      <c r="BB100" s="21"/>
      <c r="BC100" s="21"/>
      <c r="BD100" s="167">
        <f t="shared" si="8"/>
        <v>1</v>
      </c>
      <c r="BE100" s="65">
        <f t="shared" si="8"/>
        <v>8.31</v>
      </c>
      <c r="BF100" s="21"/>
      <c r="BG100" s="22"/>
      <c r="BH100" s="21"/>
      <c r="BI100" s="21"/>
      <c r="BJ100" s="167">
        <f t="shared" si="15"/>
        <v>1</v>
      </c>
      <c r="BK100" s="174">
        <f t="shared" si="15"/>
        <v>8.31</v>
      </c>
      <c r="BL100" s="21"/>
      <c r="BM100" s="22"/>
      <c r="BN100" s="21"/>
      <c r="BO100" s="21"/>
      <c r="BP100" s="167">
        <f t="shared" si="13"/>
        <v>1</v>
      </c>
      <c r="BQ100" s="65">
        <f t="shared" si="10"/>
        <v>8.31</v>
      </c>
      <c r="BR100" s="21"/>
      <c r="BS100" s="22"/>
      <c r="BT100" s="21"/>
      <c r="BU100" s="21"/>
      <c r="BV100" s="167">
        <f t="shared" si="11"/>
        <v>1</v>
      </c>
      <c r="BW100" s="65">
        <f t="shared" si="11"/>
        <v>8.31</v>
      </c>
      <c r="BX100" s="21"/>
      <c r="BY100" s="22"/>
      <c r="BZ100" s="21"/>
      <c r="CA100" s="21"/>
      <c r="CB100" s="167">
        <f t="shared" si="12"/>
        <v>1</v>
      </c>
      <c r="CC100" s="115">
        <f t="shared" si="12"/>
        <v>8.31</v>
      </c>
    </row>
    <row r="101" spans="1:81" ht="15.75" x14ac:dyDescent="0.25">
      <c r="A101" s="175" t="s">
        <v>438</v>
      </c>
      <c r="B101" s="175" t="s">
        <v>442</v>
      </c>
      <c r="C101" s="9" t="s">
        <v>231</v>
      </c>
      <c r="D101" s="46" t="s">
        <v>486</v>
      </c>
      <c r="E101" s="8" t="s">
        <v>7</v>
      </c>
      <c r="F101" s="167">
        <v>1</v>
      </c>
      <c r="G101" s="176">
        <v>40</v>
      </c>
      <c r="H101" s="21"/>
      <c r="I101" s="22"/>
      <c r="J101" s="25"/>
      <c r="K101" s="21"/>
      <c r="L101" s="21"/>
      <c r="M101" s="21"/>
      <c r="N101" s="167">
        <f t="shared" si="0"/>
        <v>1</v>
      </c>
      <c r="O101" s="65">
        <f t="shared" si="1"/>
        <v>40</v>
      </c>
      <c r="P101" s="21"/>
      <c r="Q101" s="22"/>
      <c r="R101" s="21"/>
      <c r="S101" s="21"/>
      <c r="T101" s="167">
        <f t="shared" si="2"/>
        <v>1</v>
      </c>
      <c r="U101" s="65">
        <f t="shared" si="2"/>
        <v>40</v>
      </c>
      <c r="V101" s="21"/>
      <c r="W101" s="22"/>
      <c r="X101" s="21"/>
      <c r="Y101" s="21"/>
      <c r="Z101" s="167">
        <f t="shared" si="3"/>
        <v>1</v>
      </c>
      <c r="AA101" s="65">
        <f t="shared" si="3"/>
        <v>40</v>
      </c>
      <c r="AB101" s="21"/>
      <c r="AC101" s="22"/>
      <c r="AD101" s="21"/>
      <c r="AE101" s="21"/>
      <c r="AF101" s="167">
        <f t="shared" si="4"/>
        <v>1</v>
      </c>
      <c r="AG101" s="65">
        <f t="shared" si="4"/>
        <v>40</v>
      </c>
      <c r="AH101" s="21"/>
      <c r="AI101" s="22"/>
      <c r="AJ101" s="21"/>
      <c r="AK101" s="21"/>
      <c r="AL101" s="167">
        <f t="shared" si="5"/>
        <v>1</v>
      </c>
      <c r="AM101" s="65">
        <f t="shared" si="5"/>
        <v>40</v>
      </c>
      <c r="AN101" s="21"/>
      <c r="AO101" s="22"/>
      <c r="AP101" s="21"/>
      <c r="AQ101" s="21"/>
      <c r="AR101" s="167">
        <f t="shared" si="6"/>
        <v>1</v>
      </c>
      <c r="AS101" s="65">
        <f t="shared" si="6"/>
        <v>40</v>
      </c>
      <c r="AT101" s="21"/>
      <c r="AU101" s="22"/>
      <c r="AV101" s="21"/>
      <c r="AW101" s="21"/>
      <c r="AX101" s="167">
        <f t="shared" si="7"/>
        <v>1</v>
      </c>
      <c r="AY101" s="65">
        <f t="shared" si="7"/>
        <v>40</v>
      </c>
      <c r="AZ101" s="21"/>
      <c r="BA101" s="22"/>
      <c r="BB101" s="21"/>
      <c r="BC101" s="21"/>
      <c r="BD101" s="167">
        <f t="shared" si="8"/>
        <v>1</v>
      </c>
      <c r="BE101" s="65">
        <f t="shared" si="8"/>
        <v>40</v>
      </c>
      <c r="BF101" s="21"/>
      <c r="BG101" s="22"/>
      <c r="BH101" s="21"/>
      <c r="BI101" s="21"/>
      <c r="BJ101" s="167">
        <f t="shared" si="15"/>
        <v>1</v>
      </c>
      <c r="BK101" s="174">
        <f t="shared" si="15"/>
        <v>40</v>
      </c>
      <c r="BL101" s="21"/>
      <c r="BM101" s="22"/>
      <c r="BN101" s="21"/>
      <c r="BO101" s="21"/>
      <c r="BP101" s="167">
        <f t="shared" si="13"/>
        <v>1</v>
      </c>
      <c r="BQ101" s="65">
        <f t="shared" si="10"/>
        <v>40</v>
      </c>
      <c r="BR101" s="21"/>
      <c r="BS101" s="22"/>
      <c r="BT101" s="21"/>
      <c r="BU101" s="21"/>
      <c r="BV101" s="167">
        <f t="shared" si="11"/>
        <v>1</v>
      </c>
      <c r="BW101" s="65">
        <f t="shared" si="11"/>
        <v>40</v>
      </c>
      <c r="BX101" s="21"/>
      <c r="BY101" s="22"/>
      <c r="BZ101" s="21"/>
      <c r="CA101" s="21"/>
      <c r="CB101" s="167">
        <f t="shared" si="12"/>
        <v>1</v>
      </c>
      <c r="CC101" s="115">
        <f t="shared" si="12"/>
        <v>40</v>
      </c>
    </row>
    <row r="102" spans="1:81" ht="15.75" x14ac:dyDescent="0.25">
      <c r="A102" s="175" t="s">
        <v>438</v>
      </c>
      <c r="B102" s="175" t="s">
        <v>442</v>
      </c>
      <c r="C102" s="9" t="s">
        <v>231</v>
      </c>
      <c r="D102" s="46" t="s">
        <v>156</v>
      </c>
      <c r="E102" s="8" t="s">
        <v>7</v>
      </c>
      <c r="F102" s="167">
        <v>10</v>
      </c>
      <c r="G102" s="176">
        <v>150</v>
      </c>
      <c r="H102" s="21"/>
      <c r="I102" s="22"/>
      <c r="J102" s="25"/>
      <c r="K102" s="21"/>
      <c r="L102" s="21"/>
      <c r="M102" s="21"/>
      <c r="N102" s="167">
        <f t="shared" si="0"/>
        <v>10</v>
      </c>
      <c r="O102" s="65">
        <f t="shared" si="1"/>
        <v>150</v>
      </c>
      <c r="P102" s="21"/>
      <c r="Q102" s="22"/>
      <c r="R102" s="21"/>
      <c r="S102" s="21"/>
      <c r="T102" s="167">
        <f t="shared" si="2"/>
        <v>10</v>
      </c>
      <c r="U102" s="65">
        <f t="shared" si="2"/>
        <v>150</v>
      </c>
      <c r="V102" s="21"/>
      <c r="W102" s="22"/>
      <c r="X102" s="21"/>
      <c r="Y102" s="21"/>
      <c r="Z102" s="167">
        <f t="shared" si="3"/>
        <v>10</v>
      </c>
      <c r="AA102" s="65">
        <f t="shared" si="3"/>
        <v>150</v>
      </c>
      <c r="AB102" s="21"/>
      <c r="AC102" s="22"/>
      <c r="AD102" s="21"/>
      <c r="AE102" s="21"/>
      <c r="AF102" s="167">
        <f t="shared" si="4"/>
        <v>10</v>
      </c>
      <c r="AG102" s="65">
        <f t="shared" si="4"/>
        <v>150</v>
      </c>
      <c r="AH102" s="21"/>
      <c r="AI102" s="22"/>
      <c r="AJ102" s="21"/>
      <c r="AK102" s="21"/>
      <c r="AL102" s="167">
        <f t="shared" si="5"/>
        <v>10</v>
      </c>
      <c r="AM102" s="65">
        <f t="shared" si="5"/>
        <v>150</v>
      </c>
      <c r="AN102" s="21"/>
      <c r="AO102" s="22"/>
      <c r="AP102" s="21"/>
      <c r="AQ102" s="21"/>
      <c r="AR102" s="167">
        <f t="shared" si="6"/>
        <v>10</v>
      </c>
      <c r="AS102" s="65">
        <f t="shared" si="6"/>
        <v>150</v>
      </c>
      <c r="AT102" s="21"/>
      <c r="AU102" s="22"/>
      <c r="AV102" s="21"/>
      <c r="AW102" s="21"/>
      <c r="AX102" s="167">
        <f t="shared" si="7"/>
        <v>10</v>
      </c>
      <c r="AY102" s="65">
        <f t="shared" si="7"/>
        <v>150</v>
      </c>
      <c r="AZ102" s="21"/>
      <c r="BA102" s="22"/>
      <c r="BB102" s="21"/>
      <c r="BC102" s="21"/>
      <c r="BD102" s="167">
        <f t="shared" si="8"/>
        <v>10</v>
      </c>
      <c r="BE102" s="65">
        <f t="shared" si="8"/>
        <v>150</v>
      </c>
      <c r="BF102" s="21"/>
      <c r="BG102" s="22"/>
      <c r="BH102" s="21"/>
      <c r="BI102" s="21"/>
      <c r="BJ102" s="167">
        <f t="shared" si="15"/>
        <v>10</v>
      </c>
      <c r="BK102" s="174">
        <f t="shared" si="15"/>
        <v>150</v>
      </c>
      <c r="BL102" s="21"/>
      <c r="BM102" s="22"/>
      <c r="BN102" s="21"/>
      <c r="BO102" s="21"/>
      <c r="BP102" s="167">
        <f t="shared" si="13"/>
        <v>10</v>
      </c>
      <c r="BQ102" s="65">
        <f t="shared" si="10"/>
        <v>150</v>
      </c>
      <c r="BR102" s="21"/>
      <c r="BS102" s="22"/>
      <c r="BT102" s="21"/>
      <c r="BU102" s="21"/>
      <c r="BV102" s="167">
        <f t="shared" si="11"/>
        <v>10</v>
      </c>
      <c r="BW102" s="65">
        <f t="shared" si="11"/>
        <v>150</v>
      </c>
      <c r="BX102" s="21"/>
      <c r="BY102" s="22"/>
      <c r="BZ102" s="21"/>
      <c r="CA102" s="21"/>
      <c r="CB102" s="167">
        <f t="shared" si="12"/>
        <v>10</v>
      </c>
      <c r="CC102" s="115">
        <f t="shared" si="12"/>
        <v>150</v>
      </c>
    </row>
    <row r="103" spans="1:81" ht="15.75" x14ac:dyDescent="0.25">
      <c r="A103" s="175" t="s">
        <v>438</v>
      </c>
      <c r="B103" s="175" t="s">
        <v>442</v>
      </c>
      <c r="C103" s="9" t="s">
        <v>231</v>
      </c>
      <c r="D103" s="46" t="s">
        <v>487</v>
      </c>
      <c r="E103" s="8" t="s">
        <v>7</v>
      </c>
      <c r="F103" s="167">
        <v>2</v>
      </c>
      <c r="G103" s="176">
        <v>80</v>
      </c>
      <c r="H103" s="21"/>
      <c r="I103" s="22"/>
      <c r="J103" s="25"/>
      <c r="K103" s="21"/>
      <c r="L103" s="21"/>
      <c r="M103" s="21"/>
      <c r="N103" s="167">
        <f t="shared" si="0"/>
        <v>2</v>
      </c>
      <c r="O103" s="65">
        <f t="shared" si="1"/>
        <v>80</v>
      </c>
      <c r="P103" s="21"/>
      <c r="Q103" s="22"/>
      <c r="R103" s="21"/>
      <c r="S103" s="21"/>
      <c r="T103" s="167">
        <f t="shared" si="2"/>
        <v>2</v>
      </c>
      <c r="U103" s="65">
        <f t="shared" si="2"/>
        <v>80</v>
      </c>
      <c r="V103" s="21"/>
      <c r="W103" s="22"/>
      <c r="X103" s="21"/>
      <c r="Y103" s="21"/>
      <c r="Z103" s="167">
        <f t="shared" si="3"/>
        <v>2</v>
      </c>
      <c r="AA103" s="65">
        <f t="shared" si="3"/>
        <v>80</v>
      </c>
      <c r="AB103" s="21"/>
      <c r="AC103" s="22"/>
      <c r="AD103" s="21"/>
      <c r="AE103" s="21"/>
      <c r="AF103" s="167">
        <f t="shared" si="4"/>
        <v>2</v>
      </c>
      <c r="AG103" s="65">
        <f t="shared" si="4"/>
        <v>80</v>
      </c>
      <c r="AH103" s="21"/>
      <c r="AI103" s="22"/>
      <c r="AJ103" s="21"/>
      <c r="AK103" s="21"/>
      <c r="AL103" s="167">
        <f t="shared" si="5"/>
        <v>2</v>
      </c>
      <c r="AM103" s="65">
        <f t="shared" si="5"/>
        <v>80</v>
      </c>
      <c r="AN103" s="21"/>
      <c r="AO103" s="22"/>
      <c r="AP103" s="21"/>
      <c r="AQ103" s="21"/>
      <c r="AR103" s="167">
        <f t="shared" si="6"/>
        <v>2</v>
      </c>
      <c r="AS103" s="65">
        <f t="shared" si="6"/>
        <v>80</v>
      </c>
      <c r="AT103" s="21"/>
      <c r="AU103" s="22"/>
      <c r="AV103" s="21"/>
      <c r="AW103" s="21"/>
      <c r="AX103" s="167">
        <f t="shared" si="7"/>
        <v>2</v>
      </c>
      <c r="AY103" s="65">
        <f t="shared" si="7"/>
        <v>80</v>
      </c>
      <c r="AZ103" s="21"/>
      <c r="BA103" s="22"/>
      <c r="BB103" s="21"/>
      <c r="BC103" s="21"/>
      <c r="BD103" s="167">
        <f t="shared" si="8"/>
        <v>2</v>
      </c>
      <c r="BE103" s="65">
        <f t="shared" si="8"/>
        <v>80</v>
      </c>
      <c r="BF103" s="21"/>
      <c r="BG103" s="22"/>
      <c r="BH103" s="21"/>
      <c r="BI103" s="21"/>
      <c r="BJ103" s="167">
        <f t="shared" si="15"/>
        <v>2</v>
      </c>
      <c r="BK103" s="174">
        <f t="shared" si="15"/>
        <v>80</v>
      </c>
      <c r="BL103" s="21"/>
      <c r="BM103" s="22"/>
      <c r="BN103" s="21"/>
      <c r="BO103" s="21"/>
      <c r="BP103" s="167">
        <f t="shared" si="13"/>
        <v>2</v>
      </c>
      <c r="BQ103" s="65">
        <f t="shared" si="10"/>
        <v>80</v>
      </c>
      <c r="BR103" s="21"/>
      <c r="BS103" s="22"/>
      <c r="BT103" s="21"/>
      <c r="BU103" s="21"/>
      <c r="BV103" s="167">
        <f t="shared" si="11"/>
        <v>2</v>
      </c>
      <c r="BW103" s="65">
        <f t="shared" si="11"/>
        <v>80</v>
      </c>
      <c r="BX103" s="21"/>
      <c r="BY103" s="22"/>
      <c r="BZ103" s="21"/>
      <c r="CA103" s="21"/>
      <c r="CB103" s="167">
        <f t="shared" si="12"/>
        <v>2</v>
      </c>
      <c r="CC103" s="115">
        <f t="shared" si="12"/>
        <v>80</v>
      </c>
    </row>
    <row r="104" spans="1:81" ht="15.75" x14ac:dyDescent="0.25">
      <c r="A104" s="175" t="s">
        <v>438</v>
      </c>
      <c r="B104" s="175" t="s">
        <v>442</v>
      </c>
      <c r="C104" s="9" t="s">
        <v>231</v>
      </c>
      <c r="D104" s="46" t="s">
        <v>206</v>
      </c>
      <c r="E104" s="8" t="s">
        <v>7</v>
      </c>
      <c r="F104" s="167">
        <v>1</v>
      </c>
      <c r="G104" s="176">
        <v>5.69</v>
      </c>
      <c r="H104" s="21"/>
      <c r="I104" s="22"/>
      <c r="J104" s="25"/>
      <c r="K104" s="21"/>
      <c r="L104" s="21"/>
      <c r="M104" s="21"/>
      <c r="N104" s="167">
        <f t="shared" si="0"/>
        <v>1</v>
      </c>
      <c r="O104" s="65">
        <f t="shared" si="1"/>
        <v>5.69</v>
      </c>
      <c r="P104" s="21"/>
      <c r="Q104" s="22"/>
      <c r="R104" s="21"/>
      <c r="S104" s="21"/>
      <c r="T104" s="167">
        <f t="shared" si="2"/>
        <v>1</v>
      </c>
      <c r="U104" s="65">
        <f t="shared" si="2"/>
        <v>5.69</v>
      </c>
      <c r="V104" s="21"/>
      <c r="W104" s="22"/>
      <c r="X104" s="21"/>
      <c r="Y104" s="21"/>
      <c r="Z104" s="167">
        <f t="shared" si="3"/>
        <v>1</v>
      </c>
      <c r="AA104" s="65">
        <f t="shared" si="3"/>
        <v>5.69</v>
      </c>
      <c r="AB104" s="21"/>
      <c r="AC104" s="22"/>
      <c r="AD104" s="21"/>
      <c r="AE104" s="21"/>
      <c r="AF104" s="167">
        <f t="shared" si="4"/>
        <v>1</v>
      </c>
      <c r="AG104" s="65">
        <f t="shared" si="4"/>
        <v>5.69</v>
      </c>
      <c r="AH104" s="21"/>
      <c r="AI104" s="22"/>
      <c r="AJ104" s="21"/>
      <c r="AK104" s="21"/>
      <c r="AL104" s="167">
        <f t="shared" si="5"/>
        <v>1</v>
      </c>
      <c r="AM104" s="65">
        <f t="shared" si="5"/>
        <v>5.69</v>
      </c>
      <c r="AN104" s="21"/>
      <c r="AO104" s="22"/>
      <c r="AP104" s="21"/>
      <c r="AQ104" s="21"/>
      <c r="AR104" s="167">
        <f t="shared" si="6"/>
        <v>1</v>
      </c>
      <c r="AS104" s="65">
        <f t="shared" si="6"/>
        <v>5.69</v>
      </c>
      <c r="AT104" s="21"/>
      <c r="AU104" s="22"/>
      <c r="AV104" s="21"/>
      <c r="AW104" s="21"/>
      <c r="AX104" s="167">
        <f t="shared" si="7"/>
        <v>1</v>
      </c>
      <c r="AY104" s="65">
        <f t="shared" si="7"/>
        <v>5.69</v>
      </c>
      <c r="AZ104" s="21"/>
      <c r="BA104" s="22"/>
      <c r="BB104" s="21"/>
      <c r="BC104" s="21"/>
      <c r="BD104" s="167">
        <f t="shared" si="8"/>
        <v>1</v>
      </c>
      <c r="BE104" s="65">
        <f t="shared" si="8"/>
        <v>5.69</v>
      </c>
      <c r="BF104" s="21"/>
      <c r="BG104" s="22"/>
      <c r="BH104" s="21"/>
      <c r="BI104" s="21"/>
      <c r="BJ104" s="167">
        <f t="shared" si="15"/>
        <v>1</v>
      </c>
      <c r="BK104" s="174">
        <f t="shared" si="15"/>
        <v>5.69</v>
      </c>
      <c r="BL104" s="21"/>
      <c r="BM104" s="22"/>
      <c r="BN104" s="21"/>
      <c r="BO104" s="21"/>
      <c r="BP104" s="167">
        <f t="shared" si="13"/>
        <v>1</v>
      </c>
      <c r="BQ104" s="65">
        <f t="shared" si="10"/>
        <v>5.69</v>
      </c>
      <c r="BR104" s="21"/>
      <c r="BS104" s="22"/>
      <c r="BT104" s="21"/>
      <c r="BU104" s="21"/>
      <c r="BV104" s="167">
        <f t="shared" si="11"/>
        <v>1</v>
      </c>
      <c r="BW104" s="65">
        <f t="shared" si="11"/>
        <v>5.69</v>
      </c>
      <c r="BX104" s="21"/>
      <c r="BY104" s="22"/>
      <c r="BZ104" s="21"/>
      <c r="CA104" s="21"/>
      <c r="CB104" s="167">
        <f t="shared" si="12"/>
        <v>1</v>
      </c>
      <c r="CC104" s="115">
        <f t="shared" si="12"/>
        <v>5.69</v>
      </c>
    </row>
    <row r="105" spans="1:81" ht="15.75" x14ac:dyDescent="0.25">
      <c r="A105" s="175" t="s">
        <v>438</v>
      </c>
      <c r="B105" s="175" t="s">
        <v>253</v>
      </c>
      <c r="C105" s="9" t="s">
        <v>231</v>
      </c>
      <c r="D105" s="46" t="s">
        <v>140</v>
      </c>
      <c r="E105" s="8" t="s">
        <v>7</v>
      </c>
      <c r="F105" s="167">
        <v>1</v>
      </c>
      <c r="G105" s="176">
        <v>34.39</v>
      </c>
      <c r="H105" s="21"/>
      <c r="I105" s="22"/>
      <c r="J105" s="25"/>
      <c r="K105" s="21"/>
      <c r="L105" s="21"/>
      <c r="M105" s="21"/>
      <c r="N105" s="167">
        <f t="shared" si="0"/>
        <v>1</v>
      </c>
      <c r="O105" s="65">
        <f t="shared" si="1"/>
        <v>34.39</v>
      </c>
      <c r="P105" s="21"/>
      <c r="Q105" s="22"/>
      <c r="R105" s="21"/>
      <c r="S105" s="21"/>
      <c r="T105" s="167">
        <f t="shared" si="2"/>
        <v>1</v>
      </c>
      <c r="U105" s="65">
        <f t="shared" si="2"/>
        <v>34.39</v>
      </c>
      <c r="V105" s="21"/>
      <c r="W105" s="22"/>
      <c r="X105" s="21"/>
      <c r="Y105" s="21"/>
      <c r="Z105" s="167">
        <f t="shared" si="3"/>
        <v>1</v>
      </c>
      <c r="AA105" s="65">
        <f t="shared" si="3"/>
        <v>34.39</v>
      </c>
      <c r="AB105" s="21"/>
      <c r="AC105" s="22"/>
      <c r="AD105" s="21"/>
      <c r="AE105" s="21"/>
      <c r="AF105" s="167">
        <f t="shared" si="4"/>
        <v>1</v>
      </c>
      <c r="AG105" s="65">
        <f t="shared" si="4"/>
        <v>34.39</v>
      </c>
      <c r="AH105" s="21"/>
      <c r="AI105" s="22"/>
      <c r="AJ105" s="21"/>
      <c r="AK105" s="21"/>
      <c r="AL105" s="167">
        <f t="shared" si="5"/>
        <v>1</v>
      </c>
      <c r="AM105" s="65">
        <f t="shared" si="5"/>
        <v>34.39</v>
      </c>
      <c r="AN105" s="21"/>
      <c r="AO105" s="22"/>
      <c r="AP105" s="21"/>
      <c r="AQ105" s="21"/>
      <c r="AR105" s="167">
        <f t="shared" si="6"/>
        <v>1</v>
      </c>
      <c r="AS105" s="65">
        <f t="shared" si="6"/>
        <v>34.39</v>
      </c>
      <c r="AT105" s="21"/>
      <c r="AU105" s="22"/>
      <c r="AV105" s="21"/>
      <c r="AW105" s="21"/>
      <c r="AX105" s="167">
        <f t="shared" si="7"/>
        <v>1</v>
      </c>
      <c r="AY105" s="65">
        <f t="shared" si="7"/>
        <v>34.39</v>
      </c>
      <c r="AZ105" s="21"/>
      <c r="BA105" s="22"/>
      <c r="BB105" s="21"/>
      <c r="BC105" s="21"/>
      <c r="BD105" s="167">
        <f t="shared" si="8"/>
        <v>1</v>
      </c>
      <c r="BE105" s="65">
        <f t="shared" si="8"/>
        <v>34.39</v>
      </c>
      <c r="BF105" s="21"/>
      <c r="BG105" s="22"/>
      <c r="BH105" s="21"/>
      <c r="BI105" s="21"/>
      <c r="BJ105" s="167">
        <f t="shared" si="15"/>
        <v>1</v>
      </c>
      <c r="BK105" s="174">
        <f t="shared" si="15"/>
        <v>34.39</v>
      </c>
      <c r="BL105" s="21"/>
      <c r="BM105" s="22"/>
      <c r="BN105" s="21"/>
      <c r="BO105" s="21"/>
      <c r="BP105" s="167">
        <f t="shared" si="13"/>
        <v>1</v>
      </c>
      <c r="BQ105" s="65">
        <f t="shared" si="10"/>
        <v>34.39</v>
      </c>
      <c r="BR105" s="21"/>
      <c r="BS105" s="22"/>
      <c r="BT105" s="21"/>
      <c r="BU105" s="21"/>
      <c r="BV105" s="167">
        <f t="shared" si="11"/>
        <v>1</v>
      </c>
      <c r="BW105" s="65">
        <f t="shared" si="11"/>
        <v>34.39</v>
      </c>
      <c r="BX105" s="21"/>
      <c r="BY105" s="22"/>
      <c r="BZ105" s="21"/>
      <c r="CA105" s="21"/>
      <c r="CB105" s="167">
        <f t="shared" si="12"/>
        <v>1</v>
      </c>
      <c r="CC105" s="115">
        <f t="shared" si="12"/>
        <v>34.39</v>
      </c>
    </row>
    <row r="106" spans="1:81" ht="15.75" x14ac:dyDescent="0.25">
      <c r="A106" s="175" t="s">
        <v>438</v>
      </c>
      <c r="B106" s="175" t="s">
        <v>488</v>
      </c>
      <c r="C106" s="9" t="s">
        <v>231</v>
      </c>
      <c r="D106" s="46" t="s">
        <v>141</v>
      </c>
      <c r="E106" s="8" t="s">
        <v>7</v>
      </c>
      <c r="F106" s="167">
        <v>1</v>
      </c>
      <c r="G106" s="176">
        <v>8.31</v>
      </c>
      <c r="H106" s="21"/>
      <c r="I106" s="22"/>
      <c r="J106" s="25"/>
      <c r="K106" s="21"/>
      <c r="L106" s="21"/>
      <c r="M106" s="21"/>
      <c r="N106" s="167">
        <f t="shared" si="0"/>
        <v>1</v>
      </c>
      <c r="O106" s="65">
        <f t="shared" si="1"/>
        <v>8.31</v>
      </c>
      <c r="P106" s="21"/>
      <c r="Q106" s="22"/>
      <c r="R106" s="21"/>
      <c r="S106" s="21"/>
      <c r="T106" s="167">
        <f t="shared" si="2"/>
        <v>1</v>
      </c>
      <c r="U106" s="65">
        <f t="shared" si="2"/>
        <v>8.31</v>
      </c>
      <c r="V106" s="21"/>
      <c r="W106" s="22"/>
      <c r="X106" s="21"/>
      <c r="Y106" s="21"/>
      <c r="Z106" s="167">
        <f t="shared" si="3"/>
        <v>1</v>
      </c>
      <c r="AA106" s="65">
        <f t="shared" si="3"/>
        <v>8.31</v>
      </c>
      <c r="AB106" s="21"/>
      <c r="AC106" s="22"/>
      <c r="AD106" s="21"/>
      <c r="AE106" s="21"/>
      <c r="AF106" s="167">
        <f t="shared" si="4"/>
        <v>1</v>
      </c>
      <c r="AG106" s="65">
        <f t="shared" si="4"/>
        <v>8.31</v>
      </c>
      <c r="AH106" s="21"/>
      <c r="AI106" s="22"/>
      <c r="AJ106" s="21"/>
      <c r="AK106" s="21"/>
      <c r="AL106" s="167">
        <f t="shared" si="5"/>
        <v>1</v>
      </c>
      <c r="AM106" s="65">
        <f t="shared" si="5"/>
        <v>8.31</v>
      </c>
      <c r="AN106" s="21"/>
      <c r="AO106" s="22"/>
      <c r="AP106" s="21"/>
      <c r="AQ106" s="21"/>
      <c r="AR106" s="167">
        <f t="shared" si="6"/>
        <v>1</v>
      </c>
      <c r="AS106" s="65">
        <f t="shared" si="6"/>
        <v>8.31</v>
      </c>
      <c r="AT106" s="21"/>
      <c r="AU106" s="22"/>
      <c r="AV106" s="21"/>
      <c r="AW106" s="21"/>
      <c r="AX106" s="167">
        <f t="shared" si="7"/>
        <v>1</v>
      </c>
      <c r="AY106" s="65">
        <f t="shared" si="7"/>
        <v>8.31</v>
      </c>
      <c r="AZ106" s="21"/>
      <c r="BA106" s="22"/>
      <c r="BB106" s="21"/>
      <c r="BC106" s="21"/>
      <c r="BD106" s="167">
        <f t="shared" si="8"/>
        <v>1</v>
      </c>
      <c r="BE106" s="65">
        <f t="shared" si="8"/>
        <v>8.31</v>
      </c>
      <c r="BF106" s="21"/>
      <c r="BG106" s="22"/>
      <c r="BH106" s="21"/>
      <c r="BI106" s="21"/>
      <c r="BJ106" s="167">
        <f t="shared" si="15"/>
        <v>1</v>
      </c>
      <c r="BK106" s="174">
        <f t="shared" si="15"/>
        <v>8.31</v>
      </c>
      <c r="BL106" s="21"/>
      <c r="BM106" s="22"/>
      <c r="BN106" s="21"/>
      <c r="BO106" s="21"/>
      <c r="BP106" s="167">
        <f t="shared" si="13"/>
        <v>1</v>
      </c>
      <c r="BQ106" s="65">
        <f t="shared" si="10"/>
        <v>8.31</v>
      </c>
      <c r="BR106" s="21"/>
      <c r="BS106" s="22"/>
      <c r="BT106" s="21"/>
      <c r="BU106" s="21"/>
      <c r="BV106" s="167">
        <f t="shared" si="11"/>
        <v>1</v>
      </c>
      <c r="BW106" s="65">
        <f t="shared" si="11"/>
        <v>8.31</v>
      </c>
      <c r="BX106" s="21"/>
      <c r="BY106" s="22"/>
      <c r="BZ106" s="21"/>
      <c r="CA106" s="21"/>
      <c r="CB106" s="167">
        <f t="shared" si="12"/>
        <v>1</v>
      </c>
      <c r="CC106" s="115">
        <f t="shared" si="12"/>
        <v>8.31</v>
      </c>
    </row>
    <row r="107" spans="1:81" ht="15.75" x14ac:dyDescent="0.25">
      <c r="A107" s="175" t="s">
        <v>438</v>
      </c>
      <c r="B107" s="175" t="s">
        <v>488</v>
      </c>
      <c r="C107" s="9" t="s">
        <v>231</v>
      </c>
      <c r="D107" s="46" t="s">
        <v>23</v>
      </c>
      <c r="E107" s="8" t="s">
        <v>7</v>
      </c>
      <c r="F107" s="167">
        <v>2</v>
      </c>
      <c r="G107" s="176">
        <v>176.21</v>
      </c>
      <c r="H107" s="21"/>
      <c r="I107" s="177"/>
      <c r="J107" s="25"/>
      <c r="K107" s="21"/>
      <c r="L107" s="21"/>
      <c r="M107" s="21"/>
      <c r="N107" s="167">
        <f t="shared" si="0"/>
        <v>2</v>
      </c>
      <c r="O107" s="65">
        <f t="shared" si="1"/>
        <v>176.21</v>
      </c>
      <c r="P107" s="21"/>
      <c r="Q107" s="22"/>
      <c r="R107" s="21"/>
      <c r="S107" s="21"/>
      <c r="T107" s="167">
        <f t="shared" si="2"/>
        <v>2</v>
      </c>
      <c r="U107" s="65">
        <f t="shared" si="2"/>
        <v>176.21</v>
      </c>
      <c r="V107" s="21"/>
      <c r="W107" s="22"/>
      <c r="X107" s="21"/>
      <c r="Y107" s="21"/>
      <c r="Z107" s="167">
        <f t="shared" si="3"/>
        <v>2</v>
      </c>
      <c r="AA107" s="65">
        <f t="shared" si="3"/>
        <v>176.21</v>
      </c>
      <c r="AB107" s="21"/>
      <c r="AC107" s="22"/>
      <c r="AD107" s="21"/>
      <c r="AE107" s="21"/>
      <c r="AF107" s="167">
        <f t="shared" si="4"/>
        <v>2</v>
      </c>
      <c r="AG107" s="65">
        <f t="shared" si="4"/>
        <v>176.21</v>
      </c>
      <c r="AH107" s="21"/>
      <c r="AI107" s="22"/>
      <c r="AJ107" s="21"/>
      <c r="AK107" s="21"/>
      <c r="AL107" s="167">
        <f t="shared" si="5"/>
        <v>2</v>
      </c>
      <c r="AM107" s="65">
        <f t="shared" si="5"/>
        <v>176.21</v>
      </c>
      <c r="AN107" s="21"/>
      <c r="AO107" s="22"/>
      <c r="AP107" s="21"/>
      <c r="AQ107" s="21"/>
      <c r="AR107" s="167">
        <f t="shared" si="6"/>
        <v>2</v>
      </c>
      <c r="AS107" s="65">
        <f t="shared" si="6"/>
        <v>176.21</v>
      </c>
      <c r="AT107" s="21"/>
      <c r="AU107" s="22"/>
      <c r="AV107" s="21"/>
      <c r="AW107" s="21"/>
      <c r="AX107" s="167">
        <f t="shared" si="7"/>
        <v>2</v>
      </c>
      <c r="AY107" s="65">
        <f t="shared" si="7"/>
        <v>176.21</v>
      </c>
      <c r="AZ107" s="21"/>
      <c r="BA107" s="22"/>
      <c r="BB107" s="21"/>
      <c r="BC107" s="21"/>
      <c r="BD107" s="167">
        <f t="shared" si="8"/>
        <v>2</v>
      </c>
      <c r="BE107" s="65">
        <f t="shared" si="8"/>
        <v>176.21</v>
      </c>
      <c r="BF107" s="21"/>
      <c r="BG107" s="22"/>
      <c r="BH107" s="21"/>
      <c r="BI107" s="21"/>
      <c r="BJ107" s="167">
        <f t="shared" si="15"/>
        <v>2</v>
      </c>
      <c r="BK107" s="174">
        <f t="shared" si="15"/>
        <v>176.21</v>
      </c>
      <c r="BL107" s="21"/>
      <c r="BM107" s="22"/>
      <c r="BN107" s="21"/>
      <c r="BO107" s="21"/>
      <c r="BP107" s="167">
        <f t="shared" si="13"/>
        <v>2</v>
      </c>
      <c r="BQ107" s="65">
        <f t="shared" si="10"/>
        <v>176.21</v>
      </c>
      <c r="BR107" s="21"/>
      <c r="BS107" s="22"/>
      <c r="BT107" s="21"/>
      <c r="BU107" s="21"/>
      <c r="BV107" s="167">
        <f t="shared" si="11"/>
        <v>2</v>
      </c>
      <c r="BW107" s="65">
        <f t="shared" si="11"/>
        <v>176.21</v>
      </c>
      <c r="BX107" s="21"/>
      <c r="BY107" s="22"/>
      <c r="BZ107" s="21"/>
      <c r="CA107" s="21"/>
      <c r="CB107" s="167">
        <f t="shared" si="12"/>
        <v>2</v>
      </c>
      <c r="CC107" s="115">
        <f t="shared" si="12"/>
        <v>176.21</v>
      </c>
    </row>
    <row r="108" spans="1:81" ht="15.75" x14ac:dyDescent="0.25">
      <c r="A108" s="175" t="s">
        <v>438</v>
      </c>
      <c r="B108" s="175" t="s">
        <v>442</v>
      </c>
      <c r="C108" s="9" t="s">
        <v>231</v>
      </c>
      <c r="D108" s="46" t="s">
        <v>489</v>
      </c>
      <c r="E108" s="8" t="s">
        <v>7</v>
      </c>
      <c r="F108" s="167">
        <v>9</v>
      </c>
      <c r="G108" s="176">
        <v>130.5</v>
      </c>
      <c r="H108" s="21"/>
      <c r="I108" s="22"/>
      <c r="J108" s="25"/>
      <c r="K108" s="21"/>
      <c r="L108" s="21"/>
      <c r="M108" s="21"/>
      <c r="N108" s="167">
        <f t="shared" si="0"/>
        <v>9</v>
      </c>
      <c r="O108" s="65">
        <f t="shared" si="1"/>
        <v>130.5</v>
      </c>
      <c r="P108" s="21"/>
      <c r="Q108" s="22"/>
      <c r="R108" s="21"/>
      <c r="S108" s="21"/>
      <c r="T108" s="167">
        <f t="shared" si="2"/>
        <v>9</v>
      </c>
      <c r="U108" s="65">
        <f t="shared" si="2"/>
        <v>130.5</v>
      </c>
      <c r="V108" s="21"/>
      <c r="W108" s="22"/>
      <c r="X108" s="21"/>
      <c r="Y108" s="21"/>
      <c r="Z108" s="167">
        <f t="shared" si="3"/>
        <v>9</v>
      </c>
      <c r="AA108" s="65">
        <f t="shared" si="3"/>
        <v>130.5</v>
      </c>
      <c r="AB108" s="21"/>
      <c r="AC108" s="22"/>
      <c r="AD108" s="21"/>
      <c r="AE108" s="21"/>
      <c r="AF108" s="167">
        <f t="shared" si="4"/>
        <v>9</v>
      </c>
      <c r="AG108" s="65">
        <f t="shared" si="4"/>
        <v>130.5</v>
      </c>
      <c r="AH108" s="21"/>
      <c r="AI108" s="22"/>
      <c r="AJ108" s="21"/>
      <c r="AK108" s="21"/>
      <c r="AL108" s="167">
        <f t="shared" si="5"/>
        <v>9</v>
      </c>
      <c r="AM108" s="65">
        <f t="shared" si="5"/>
        <v>130.5</v>
      </c>
      <c r="AN108" s="21"/>
      <c r="AO108" s="22"/>
      <c r="AP108" s="21"/>
      <c r="AQ108" s="21"/>
      <c r="AR108" s="167">
        <f t="shared" si="6"/>
        <v>9</v>
      </c>
      <c r="AS108" s="65">
        <f t="shared" si="6"/>
        <v>130.5</v>
      </c>
      <c r="AT108" s="21"/>
      <c r="AU108" s="22"/>
      <c r="AV108" s="21"/>
      <c r="AW108" s="21"/>
      <c r="AX108" s="167">
        <f t="shared" si="7"/>
        <v>9</v>
      </c>
      <c r="AY108" s="65">
        <f t="shared" si="7"/>
        <v>130.5</v>
      </c>
      <c r="AZ108" s="21"/>
      <c r="BA108" s="22"/>
      <c r="BB108" s="21"/>
      <c r="BC108" s="21"/>
      <c r="BD108" s="167">
        <f t="shared" si="8"/>
        <v>9</v>
      </c>
      <c r="BE108" s="65">
        <f t="shared" si="8"/>
        <v>130.5</v>
      </c>
      <c r="BF108" s="21"/>
      <c r="BG108" s="22"/>
      <c r="BH108" s="21"/>
      <c r="BI108" s="21"/>
      <c r="BJ108" s="167">
        <f t="shared" si="15"/>
        <v>9</v>
      </c>
      <c r="BK108" s="174">
        <f t="shared" si="15"/>
        <v>130.5</v>
      </c>
      <c r="BL108" s="21"/>
      <c r="BM108" s="22"/>
      <c r="BN108" s="21"/>
      <c r="BO108" s="21"/>
      <c r="BP108" s="167">
        <f t="shared" si="13"/>
        <v>9</v>
      </c>
      <c r="BQ108" s="65">
        <f t="shared" si="10"/>
        <v>130.5</v>
      </c>
      <c r="BR108" s="21"/>
      <c r="BS108" s="22"/>
      <c r="BT108" s="21"/>
      <c r="BU108" s="21"/>
      <c r="BV108" s="167">
        <f t="shared" si="11"/>
        <v>9</v>
      </c>
      <c r="BW108" s="65">
        <f t="shared" si="11"/>
        <v>130.5</v>
      </c>
      <c r="BX108" s="21"/>
      <c r="BY108" s="22"/>
      <c r="BZ108" s="21"/>
      <c r="CA108" s="21"/>
      <c r="CB108" s="167">
        <f t="shared" si="12"/>
        <v>9</v>
      </c>
      <c r="CC108" s="115">
        <f t="shared" si="12"/>
        <v>130.5</v>
      </c>
    </row>
    <row r="109" spans="1:81" ht="15.75" x14ac:dyDescent="0.25">
      <c r="A109" s="175" t="s">
        <v>438</v>
      </c>
      <c r="B109" s="175" t="s">
        <v>255</v>
      </c>
      <c r="C109" s="9" t="s">
        <v>231</v>
      </c>
      <c r="D109" s="46" t="s">
        <v>490</v>
      </c>
      <c r="E109" s="8" t="s">
        <v>7</v>
      </c>
      <c r="F109" s="167">
        <v>1</v>
      </c>
      <c r="G109" s="176">
        <v>3</v>
      </c>
      <c r="H109" s="21"/>
      <c r="I109" s="22"/>
      <c r="J109" s="25"/>
      <c r="K109" s="21"/>
      <c r="L109" s="21"/>
      <c r="M109" s="21"/>
      <c r="N109" s="167">
        <f t="shared" si="0"/>
        <v>1</v>
      </c>
      <c r="O109" s="65">
        <f t="shared" si="1"/>
        <v>3</v>
      </c>
      <c r="P109" s="21"/>
      <c r="Q109" s="22"/>
      <c r="R109" s="21"/>
      <c r="S109" s="21"/>
      <c r="T109" s="167">
        <f t="shared" si="2"/>
        <v>1</v>
      </c>
      <c r="U109" s="65">
        <f t="shared" si="2"/>
        <v>3</v>
      </c>
      <c r="V109" s="21"/>
      <c r="W109" s="22"/>
      <c r="X109" s="21"/>
      <c r="Y109" s="21"/>
      <c r="Z109" s="167">
        <f t="shared" si="3"/>
        <v>1</v>
      </c>
      <c r="AA109" s="65">
        <f t="shared" si="3"/>
        <v>3</v>
      </c>
      <c r="AB109" s="21"/>
      <c r="AC109" s="22"/>
      <c r="AD109" s="21"/>
      <c r="AE109" s="21"/>
      <c r="AF109" s="167">
        <f t="shared" si="4"/>
        <v>1</v>
      </c>
      <c r="AG109" s="65">
        <f t="shared" si="4"/>
        <v>3</v>
      </c>
      <c r="AH109" s="21"/>
      <c r="AI109" s="22"/>
      <c r="AJ109" s="21"/>
      <c r="AK109" s="21"/>
      <c r="AL109" s="167">
        <f t="shared" si="5"/>
        <v>1</v>
      </c>
      <c r="AM109" s="65">
        <f t="shared" si="5"/>
        <v>3</v>
      </c>
      <c r="AN109" s="21"/>
      <c r="AO109" s="22"/>
      <c r="AP109" s="21"/>
      <c r="AQ109" s="21"/>
      <c r="AR109" s="167">
        <f t="shared" si="6"/>
        <v>1</v>
      </c>
      <c r="AS109" s="65">
        <f t="shared" si="6"/>
        <v>3</v>
      </c>
      <c r="AT109" s="21"/>
      <c r="AU109" s="22"/>
      <c r="AV109" s="21"/>
      <c r="AW109" s="21"/>
      <c r="AX109" s="167">
        <f t="shared" si="7"/>
        <v>1</v>
      </c>
      <c r="AY109" s="65">
        <f t="shared" si="7"/>
        <v>3</v>
      </c>
      <c r="AZ109" s="21"/>
      <c r="BA109" s="22"/>
      <c r="BB109" s="21"/>
      <c r="BC109" s="21"/>
      <c r="BD109" s="167">
        <f t="shared" si="8"/>
        <v>1</v>
      </c>
      <c r="BE109" s="65">
        <f t="shared" si="8"/>
        <v>3</v>
      </c>
      <c r="BF109" s="21"/>
      <c r="BG109" s="22"/>
      <c r="BH109" s="21"/>
      <c r="BI109" s="21"/>
      <c r="BJ109" s="167">
        <f t="shared" si="15"/>
        <v>1</v>
      </c>
      <c r="BK109" s="174">
        <f t="shared" si="15"/>
        <v>3</v>
      </c>
      <c r="BL109" s="21"/>
      <c r="BM109" s="22"/>
      <c r="BN109" s="21"/>
      <c r="BO109" s="21"/>
      <c r="BP109" s="167">
        <f t="shared" si="13"/>
        <v>1</v>
      </c>
      <c r="BQ109" s="65">
        <f t="shared" si="10"/>
        <v>3</v>
      </c>
      <c r="BR109" s="21"/>
      <c r="BS109" s="22"/>
      <c r="BT109" s="21"/>
      <c r="BU109" s="21"/>
      <c r="BV109" s="167">
        <f t="shared" si="11"/>
        <v>1</v>
      </c>
      <c r="BW109" s="65">
        <f t="shared" si="11"/>
        <v>3</v>
      </c>
      <c r="BX109" s="21"/>
      <c r="BY109" s="22"/>
      <c r="BZ109" s="21"/>
      <c r="CA109" s="21"/>
      <c r="CB109" s="167">
        <f t="shared" si="12"/>
        <v>1</v>
      </c>
      <c r="CC109" s="115">
        <f t="shared" si="12"/>
        <v>3</v>
      </c>
    </row>
    <row r="110" spans="1:81" ht="15.75" x14ac:dyDescent="0.25">
      <c r="A110" s="175" t="s">
        <v>438</v>
      </c>
      <c r="B110" s="175" t="s">
        <v>453</v>
      </c>
      <c r="C110" s="9" t="s">
        <v>231</v>
      </c>
      <c r="D110" s="46" t="s">
        <v>144</v>
      </c>
      <c r="E110" s="8" t="s">
        <v>7</v>
      </c>
      <c r="F110" s="167">
        <v>1</v>
      </c>
      <c r="G110" s="176">
        <v>12.43</v>
      </c>
      <c r="H110" s="21"/>
      <c r="I110" s="22"/>
      <c r="J110" s="25"/>
      <c r="K110" s="21"/>
      <c r="L110" s="21"/>
      <c r="M110" s="21"/>
      <c r="N110" s="167">
        <f t="shared" si="0"/>
        <v>1</v>
      </c>
      <c r="O110" s="65">
        <f t="shared" si="1"/>
        <v>12.43</v>
      </c>
      <c r="P110" s="21"/>
      <c r="Q110" s="22"/>
      <c r="R110" s="21"/>
      <c r="S110" s="21"/>
      <c r="T110" s="167">
        <f t="shared" si="2"/>
        <v>1</v>
      </c>
      <c r="U110" s="65">
        <f t="shared" si="2"/>
        <v>12.43</v>
      </c>
      <c r="V110" s="21"/>
      <c r="W110" s="22"/>
      <c r="X110" s="21"/>
      <c r="Y110" s="21"/>
      <c r="Z110" s="167">
        <f t="shared" si="3"/>
        <v>1</v>
      </c>
      <c r="AA110" s="65">
        <f t="shared" si="3"/>
        <v>12.43</v>
      </c>
      <c r="AB110" s="21"/>
      <c r="AC110" s="22"/>
      <c r="AD110" s="21"/>
      <c r="AE110" s="21"/>
      <c r="AF110" s="167">
        <f t="shared" si="4"/>
        <v>1</v>
      </c>
      <c r="AG110" s="65">
        <f t="shared" si="4"/>
        <v>12.43</v>
      </c>
      <c r="AH110" s="21"/>
      <c r="AI110" s="22"/>
      <c r="AJ110" s="21"/>
      <c r="AK110" s="21"/>
      <c r="AL110" s="167">
        <f t="shared" si="5"/>
        <v>1</v>
      </c>
      <c r="AM110" s="65">
        <f t="shared" si="5"/>
        <v>12.43</v>
      </c>
      <c r="AN110" s="21"/>
      <c r="AO110" s="22"/>
      <c r="AP110" s="21"/>
      <c r="AQ110" s="21"/>
      <c r="AR110" s="167">
        <f t="shared" si="6"/>
        <v>1</v>
      </c>
      <c r="AS110" s="65">
        <f t="shared" si="6"/>
        <v>12.43</v>
      </c>
      <c r="AT110" s="21"/>
      <c r="AU110" s="22"/>
      <c r="AV110" s="21"/>
      <c r="AW110" s="21"/>
      <c r="AX110" s="167">
        <f t="shared" si="7"/>
        <v>1</v>
      </c>
      <c r="AY110" s="65">
        <f t="shared" si="7"/>
        <v>12.43</v>
      </c>
      <c r="AZ110" s="21"/>
      <c r="BA110" s="22"/>
      <c r="BB110" s="21"/>
      <c r="BC110" s="21"/>
      <c r="BD110" s="167">
        <f t="shared" si="8"/>
        <v>1</v>
      </c>
      <c r="BE110" s="65">
        <f t="shared" si="8"/>
        <v>12.43</v>
      </c>
      <c r="BF110" s="21"/>
      <c r="BG110" s="22"/>
      <c r="BH110" s="21"/>
      <c r="BI110" s="21"/>
      <c r="BJ110" s="167">
        <f t="shared" si="15"/>
        <v>1</v>
      </c>
      <c r="BK110" s="174">
        <f t="shared" si="15"/>
        <v>12.43</v>
      </c>
      <c r="BL110" s="21"/>
      <c r="BM110" s="22"/>
      <c r="BN110" s="21"/>
      <c r="BO110" s="21"/>
      <c r="BP110" s="167">
        <f t="shared" si="13"/>
        <v>1</v>
      </c>
      <c r="BQ110" s="65">
        <f t="shared" si="10"/>
        <v>12.43</v>
      </c>
      <c r="BR110" s="21"/>
      <c r="BS110" s="22"/>
      <c r="BT110" s="21"/>
      <c r="BU110" s="21"/>
      <c r="BV110" s="167">
        <f t="shared" si="11"/>
        <v>1</v>
      </c>
      <c r="BW110" s="65">
        <f t="shared" si="11"/>
        <v>12.43</v>
      </c>
      <c r="BX110" s="21"/>
      <c r="BY110" s="22"/>
      <c r="BZ110" s="21"/>
      <c r="CA110" s="21"/>
      <c r="CB110" s="167">
        <f t="shared" si="12"/>
        <v>1</v>
      </c>
      <c r="CC110" s="115">
        <f t="shared" si="12"/>
        <v>12.43</v>
      </c>
    </row>
    <row r="111" spans="1:81" ht="15.75" x14ac:dyDescent="0.25">
      <c r="A111" s="175" t="s">
        <v>438</v>
      </c>
      <c r="B111" s="175" t="s">
        <v>453</v>
      </c>
      <c r="C111" s="9" t="s">
        <v>231</v>
      </c>
      <c r="D111" s="46" t="s">
        <v>491</v>
      </c>
      <c r="E111" s="8" t="s">
        <v>7</v>
      </c>
      <c r="F111" s="167">
        <v>1</v>
      </c>
      <c r="G111" s="176">
        <v>4.63</v>
      </c>
      <c r="H111" s="21"/>
      <c r="I111" s="22"/>
      <c r="J111" s="25"/>
      <c r="K111" s="21"/>
      <c r="L111" s="21"/>
      <c r="M111" s="21"/>
      <c r="N111" s="167">
        <f t="shared" si="0"/>
        <v>1</v>
      </c>
      <c r="O111" s="65">
        <f t="shared" si="1"/>
        <v>4.63</v>
      </c>
      <c r="P111" s="21"/>
      <c r="Q111" s="22"/>
      <c r="R111" s="21"/>
      <c r="S111" s="21"/>
      <c r="T111" s="167">
        <f t="shared" si="2"/>
        <v>1</v>
      </c>
      <c r="U111" s="65">
        <f t="shared" si="2"/>
        <v>4.63</v>
      </c>
      <c r="V111" s="21"/>
      <c r="W111" s="22"/>
      <c r="X111" s="21"/>
      <c r="Y111" s="21"/>
      <c r="Z111" s="167">
        <f t="shared" si="3"/>
        <v>1</v>
      </c>
      <c r="AA111" s="65">
        <f t="shared" si="3"/>
        <v>4.63</v>
      </c>
      <c r="AB111" s="21"/>
      <c r="AC111" s="22"/>
      <c r="AD111" s="21"/>
      <c r="AE111" s="21"/>
      <c r="AF111" s="167">
        <f t="shared" si="4"/>
        <v>1</v>
      </c>
      <c r="AG111" s="65">
        <f t="shared" si="4"/>
        <v>4.63</v>
      </c>
      <c r="AH111" s="21"/>
      <c r="AI111" s="22"/>
      <c r="AJ111" s="21"/>
      <c r="AK111" s="21"/>
      <c r="AL111" s="167">
        <f t="shared" si="5"/>
        <v>1</v>
      </c>
      <c r="AM111" s="65">
        <f t="shared" si="5"/>
        <v>4.63</v>
      </c>
      <c r="AN111" s="21"/>
      <c r="AO111" s="22"/>
      <c r="AP111" s="21"/>
      <c r="AQ111" s="21"/>
      <c r="AR111" s="167">
        <f t="shared" si="6"/>
        <v>1</v>
      </c>
      <c r="AS111" s="65">
        <f t="shared" si="6"/>
        <v>4.63</v>
      </c>
      <c r="AT111" s="21"/>
      <c r="AU111" s="22"/>
      <c r="AV111" s="21"/>
      <c r="AW111" s="21"/>
      <c r="AX111" s="167">
        <f t="shared" si="7"/>
        <v>1</v>
      </c>
      <c r="AY111" s="65">
        <f t="shared" si="7"/>
        <v>4.63</v>
      </c>
      <c r="AZ111" s="21"/>
      <c r="BA111" s="22"/>
      <c r="BB111" s="21"/>
      <c r="BC111" s="21"/>
      <c r="BD111" s="167">
        <f t="shared" si="8"/>
        <v>1</v>
      </c>
      <c r="BE111" s="65">
        <f t="shared" si="8"/>
        <v>4.63</v>
      </c>
      <c r="BF111" s="21"/>
      <c r="BG111" s="22"/>
      <c r="BH111" s="21"/>
      <c r="BI111" s="21"/>
      <c r="BJ111" s="167">
        <f t="shared" si="15"/>
        <v>1</v>
      </c>
      <c r="BK111" s="174">
        <f t="shared" si="15"/>
        <v>4.63</v>
      </c>
      <c r="BL111" s="21"/>
      <c r="BM111" s="22"/>
      <c r="BN111" s="21"/>
      <c r="BO111" s="21"/>
      <c r="BP111" s="167">
        <f t="shared" si="13"/>
        <v>1</v>
      </c>
      <c r="BQ111" s="65">
        <f t="shared" si="10"/>
        <v>4.63</v>
      </c>
      <c r="BR111" s="21"/>
      <c r="BS111" s="22"/>
      <c r="BT111" s="21"/>
      <c r="BU111" s="21"/>
      <c r="BV111" s="167">
        <f t="shared" si="11"/>
        <v>1</v>
      </c>
      <c r="BW111" s="65">
        <f t="shared" si="11"/>
        <v>4.63</v>
      </c>
      <c r="BX111" s="21"/>
      <c r="BY111" s="22"/>
      <c r="BZ111" s="21"/>
      <c r="CA111" s="21"/>
      <c r="CB111" s="167">
        <f t="shared" si="12"/>
        <v>1</v>
      </c>
      <c r="CC111" s="115">
        <f t="shared" si="12"/>
        <v>4.63</v>
      </c>
    </row>
    <row r="112" spans="1:81" ht="15.75" x14ac:dyDescent="0.25">
      <c r="A112" s="175" t="s">
        <v>438</v>
      </c>
      <c r="B112" s="175" t="s">
        <v>453</v>
      </c>
      <c r="C112" s="9" t="s">
        <v>231</v>
      </c>
      <c r="D112" s="46" t="s">
        <v>92</v>
      </c>
      <c r="E112" s="8" t="s">
        <v>7</v>
      </c>
      <c r="F112" s="167">
        <v>2</v>
      </c>
      <c r="G112" s="176">
        <v>38.04</v>
      </c>
      <c r="H112" s="21"/>
      <c r="I112" s="22"/>
      <c r="J112" s="25"/>
      <c r="K112" s="21"/>
      <c r="L112" s="21"/>
      <c r="M112" s="21"/>
      <c r="N112" s="167">
        <f t="shared" si="0"/>
        <v>2</v>
      </c>
      <c r="O112" s="65">
        <f t="shared" si="1"/>
        <v>38.04</v>
      </c>
      <c r="P112" s="21"/>
      <c r="Q112" s="22"/>
      <c r="R112" s="21"/>
      <c r="S112" s="21"/>
      <c r="T112" s="167">
        <f t="shared" si="2"/>
        <v>2</v>
      </c>
      <c r="U112" s="65">
        <f t="shared" si="2"/>
        <v>38.04</v>
      </c>
      <c r="V112" s="21"/>
      <c r="W112" s="22"/>
      <c r="X112" s="21"/>
      <c r="Y112" s="21"/>
      <c r="Z112" s="167">
        <f t="shared" si="3"/>
        <v>2</v>
      </c>
      <c r="AA112" s="65">
        <f t="shared" si="3"/>
        <v>38.04</v>
      </c>
      <c r="AB112" s="21"/>
      <c r="AC112" s="22"/>
      <c r="AD112" s="21"/>
      <c r="AE112" s="21"/>
      <c r="AF112" s="167">
        <f t="shared" si="4"/>
        <v>2</v>
      </c>
      <c r="AG112" s="65">
        <f t="shared" si="4"/>
        <v>38.04</v>
      </c>
      <c r="AH112" s="21"/>
      <c r="AI112" s="22"/>
      <c r="AJ112" s="21"/>
      <c r="AK112" s="21"/>
      <c r="AL112" s="167">
        <f t="shared" si="5"/>
        <v>2</v>
      </c>
      <c r="AM112" s="65">
        <f t="shared" si="5"/>
        <v>38.04</v>
      </c>
      <c r="AN112" s="21"/>
      <c r="AO112" s="22"/>
      <c r="AP112" s="21"/>
      <c r="AQ112" s="21"/>
      <c r="AR112" s="167">
        <f t="shared" si="6"/>
        <v>2</v>
      </c>
      <c r="AS112" s="65">
        <f t="shared" si="6"/>
        <v>38.04</v>
      </c>
      <c r="AT112" s="21"/>
      <c r="AU112" s="22"/>
      <c r="AV112" s="21"/>
      <c r="AW112" s="21"/>
      <c r="AX112" s="167">
        <f t="shared" si="7"/>
        <v>2</v>
      </c>
      <c r="AY112" s="65">
        <f t="shared" si="7"/>
        <v>38.04</v>
      </c>
      <c r="AZ112" s="21"/>
      <c r="BA112" s="22"/>
      <c r="BB112" s="21"/>
      <c r="BC112" s="21"/>
      <c r="BD112" s="167">
        <f t="shared" si="8"/>
        <v>2</v>
      </c>
      <c r="BE112" s="65">
        <f t="shared" si="8"/>
        <v>38.04</v>
      </c>
      <c r="BF112" s="21"/>
      <c r="BG112" s="22"/>
      <c r="BH112" s="21"/>
      <c r="BI112" s="21"/>
      <c r="BJ112" s="167">
        <f t="shared" si="15"/>
        <v>2</v>
      </c>
      <c r="BK112" s="174">
        <f t="shared" si="15"/>
        <v>38.04</v>
      </c>
      <c r="BL112" s="21"/>
      <c r="BM112" s="22"/>
      <c r="BN112" s="21"/>
      <c r="BO112" s="21"/>
      <c r="BP112" s="167">
        <f t="shared" si="13"/>
        <v>2</v>
      </c>
      <c r="BQ112" s="65">
        <f t="shared" si="10"/>
        <v>38.04</v>
      </c>
      <c r="BR112" s="21"/>
      <c r="BS112" s="22"/>
      <c r="BT112" s="21"/>
      <c r="BU112" s="21"/>
      <c r="BV112" s="167">
        <f t="shared" si="11"/>
        <v>2</v>
      </c>
      <c r="BW112" s="65">
        <f t="shared" si="11"/>
        <v>38.04</v>
      </c>
      <c r="BX112" s="21"/>
      <c r="BY112" s="22"/>
      <c r="BZ112" s="21"/>
      <c r="CA112" s="21"/>
      <c r="CB112" s="167">
        <f t="shared" si="12"/>
        <v>2</v>
      </c>
      <c r="CC112" s="115">
        <f t="shared" si="12"/>
        <v>38.04</v>
      </c>
    </row>
    <row r="113" spans="1:81" ht="15.75" x14ac:dyDescent="0.25">
      <c r="A113" s="175" t="s">
        <v>438</v>
      </c>
      <c r="B113" s="175" t="s">
        <v>442</v>
      </c>
      <c r="C113" s="9" t="s">
        <v>231</v>
      </c>
      <c r="D113" s="46" t="s">
        <v>141</v>
      </c>
      <c r="E113" s="8" t="s">
        <v>7</v>
      </c>
      <c r="F113" s="167">
        <v>3</v>
      </c>
      <c r="G113" s="176">
        <v>15.48</v>
      </c>
      <c r="H113" s="21"/>
      <c r="I113" s="22"/>
      <c r="J113" s="25"/>
      <c r="K113" s="21"/>
      <c r="L113" s="21"/>
      <c r="M113" s="21"/>
      <c r="N113" s="167">
        <f t="shared" si="0"/>
        <v>3</v>
      </c>
      <c r="O113" s="65">
        <f t="shared" si="1"/>
        <v>15.48</v>
      </c>
      <c r="P113" s="21"/>
      <c r="Q113" s="22"/>
      <c r="R113" s="21"/>
      <c r="S113" s="21"/>
      <c r="T113" s="167">
        <f t="shared" si="2"/>
        <v>3</v>
      </c>
      <c r="U113" s="65">
        <f t="shared" si="2"/>
        <v>15.48</v>
      </c>
      <c r="V113" s="21"/>
      <c r="W113" s="22"/>
      <c r="X113" s="21"/>
      <c r="Y113" s="21"/>
      <c r="Z113" s="167">
        <f t="shared" si="3"/>
        <v>3</v>
      </c>
      <c r="AA113" s="65">
        <f t="shared" si="3"/>
        <v>15.48</v>
      </c>
      <c r="AB113" s="21"/>
      <c r="AC113" s="22"/>
      <c r="AD113" s="21"/>
      <c r="AE113" s="21"/>
      <c r="AF113" s="167">
        <f t="shared" si="4"/>
        <v>3</v>
      </c>
      <c r="AG113" s="65">
        <f t="shared" si="4"/>
        <v>15.48</v>
      </c>
      <c r="AH113" s="21"/>
      <c r="AI113" s="22"/>
      <c r="AJ113" s="21"/>
      <c r="AK113" s="21"/>
      <c r="AL113" s="167">
        <f t="shared" si="5"/>
        <v>3</v>
      </c>
      <c r="AM113" s="65">
        <f t="shared" si="5"/>
        <v>15.48</v>
      </c>
      <c r="AN113" s="21"/>
      <c r="AO113" s="22"/>
      <c r="AP113" s="21"/>
      <c r="AQ113" s="21"/>
      <c r="AR113" s="167">
        <f t="shared" si="6"/>
        <v>3</v>
      </c>
      <c r="AS113" s="65">
        <f t="shared" si="6"/>
        <v>15.48</v>
      </c>
      <c r="AT113" s="21"/>
      <c r="AU113" s="22"/>
      <c r="AV113" s="21"/>
      <c r="AW113" s="21"/>
      <c r="AX113" s="167">
        <f t="shared" si="7"/>
        <v>3</v>
      </c>
      <c r="AY113" s="65">
        <f t="shared" si="7"/>
        <v>15.48</v>
      </c>
      <c r="AZ113" s="21"/>
      <c r="BA113" s="22"/>
      <c r="BB113" s="21"/>
      <c r="BC113" s="21"/>
      <c r="BD113" s="167">
        <f t="shared" si="8"/>
        <v>3</v>
      </c>
      <c r="BE113" s="65">
        <f t="shared" si="8"/>
        <v>15.48</v>
      </c>
      <c r="BF113" s="21"/>
      <c r="BG113" s="22"/>
      <c r="BH113" s="21"/>
      <c r="BI113" s="21"/>
      <c r="BJ113" s="167">
        <f t="shared" si="15"/>
        <v>3</v>
      </c>
      <c r="BK113" s="174">
        <f t="shared" si="15"/>
        <v>15.48</v>
      </c>
      <c r="BL113" s="21"/>
      <c r="BM113" s="22"/>
      <c r="BN113" s="21"/>
      <c r="BO113" s="21"/>
      <c r="BP113" s="167">
        <f t="shared" si="13"/>
        <v>3</v>
      </c>
      <c r="BQ113" s="65">
        <f t="shared" si="10"/>
        <v>15.48</v>
      </c>
      <c r="BR113" s="21"/>
      <c r="BS113" s="22"/>
      <c r="BT113" s="21"/>
      <c r="BU113" s="21"/>
      <c r="BV113" s="167">
        <f t="shared" si="11"/>
        <v>3</v>
      </c>
      <c r="BW113" s="65">
        <f t="shared" si="11"/>
        <v>15.48</v>
      </c>
      <c r="BX113" s="21"/>
      <c r="BY113" s="22"/>
      <c r="BZ113" s="21"/>
      <c r="CA113" s="21"/>
      <c r="CB113" s="167">
        <f t="shared" si="12"/>
        <v>3</v>
      </c>
      <c r="CC113" s="115">
        <f t="shared" si="12"/>
        <v>15.48</v>
      </c>
    </row>
    <row r="114" spans="1:81" ht="15.75" x14ac:dyDescent="0.25">
      <c r="A114" s="175" t="s">
        <v>438</v>
      </c>
      <c r="B114" s="175" t="s">
        <v>453</v>
      </c>
      <c r="C114" s="9" t="s">
        <v>231</v>
      </c>
      <c r="D114" s="46" t="s">
        <v>95</v>
      </c>
      <c r="E114" s="8" t="s">
        <v>7</v>
      </c>
      <c r="F114" s="167">
        <v>1</v>
      </c>
      <c r="G114" s="176">
        <v>28.36</v>
      </c>
      <c r="H114" s="21"/>
      <c r="I114" s="22"/>
      <c r="J114" s="25"/>
      <c r="K114" s="21"/>
      <c r="L114" s="21"/>
      <c r="M114" s="21"/>
      <c r="N114" s="167">
        <f t="shared" si="0"/>
        <v>1</v>
      </c>
      <c r="O114" s="65">
        <f t="shared" si="1"/>
        <v>28.36</v>
      </c>
      <c r="P114" s="21"/>
      <c r="Q114" s="22"/>
      <c r="R114" s="21"/>
      <c r="S114" s="21"/>
      <c r="T114" s="167">
        <f t="shared" si="2"/>
        <v>1</v>
      </c>
      <c r="U114" s="65">
        <f t="shared" si="2"/>
        <v>28.36</v>
      </c>
      <c r="V114" s="21"/>
      <c r="W114" s="22"/>
      <c r="X114" s="21"/>
      <c r="Y114" s="21"/>
      <c r="Z114" s="167">
        <f t="shared" si="3"/>
        <v>1</v>
      </c>
      <c r="AA114" s="65">
        <f t="shared" si="3"/>
        <v>28.36</v>
      </c>
      <c r="AB114" s="21"/>
      <c r="AC114" s="22"/>
      <c r="AD114" s="21"/>
      <c r="AE114" s="21"/>
      <c r="AF114" s="167">
        <f t="shared" si="4"/>
        <v>1</v>
      </c>
      <c r="AG114" s="65">
        <f t="shared" si="4"/>
        <v>28.36</v>
      </c>
      <c r="AH114" s="21"/>
      <c r="AI114" s="22"/>
      <c r="AJ114" s="21"/>
      <c r="AK114" s="21"/>
      <c r="AL114" s="167">
        <f t="shared" si="5"/>
        <v>1</v>
      </c>
      <c r="AM114" s="65">
        <f t="shared" si="5"/>
        <v>28.36</v>
      </c>
      <c r="AN114" s="21"/>
      <c r="AO114" s="22"/>
      <c r="AP114" s="21"/>
      <c r="AQ114" s="21"/>
      <c r="AR114" s="167">
        <f t="shared" si="6"/>
        <v>1</v>
      </c>
      <c r="AS114" s="65">
        <f t="shared" si="6"/>
        <v>28.36</v>
      </c>
      <c r="AT114" s="21"/>
      <c r="AU114" s="22"/>
      <c r="AV114" s="21"/>
      <c r="AW114" s="21"/>
      <c r="AX114" s="167">
        <f t="shared" si="7"/>
        <v>1</v>
      </c>
      <c r="AY114" s="65">
        <f t="shared" si="7"/>
        <v>28.36</v>
      </c>
      <c r="AZ114" s="21"/>
      <c r="BA114" s="22"/>
      <c r="BB114" s="21"/>
      <c r="BC114" s="21"/>
      <c r="BD114" s="167">
        <f t="shared" si="8"/>
        <v>1</v>
      </c>
      <c r="BE114" s="65">
        <f t="shared" si="8"/>
        <v>28.36</v>
      </c>
      <c r="BF114" s="21"/>
      <c r="BG114" s="22"/>
      <c r="BH114" s="21"/>
      <c r="BI114" s="21"/>
      <c r="BJ114" s="167">
        <f t="shared" si="15"/>
        <v>1</v>
      </c>
      <c r="BK114" s="174">
        <f t="shared" si="15"/>
        <v>28.36</v>
      </c>
      <c r="BL114" s="21"/>
      <c r="BM114" s="22"/>
      <c r="BN114" s="21"/>
      <c r="BO114" s="21"/>
      <c r="BP114" s="167">
        <f t="shared" si="13"/>
        <v>1</v>
      </c>
      <c r="BQ114" s="65">
        <f t="shared" si="10"/>
        <v>28.36</v>
      </c>
      <c r="BR114" s="21"/>
      <c r="BS114" s="22"/>
      <c r="BT114" s="21"/>
      <c r="BU114" s="21"/>
      <c r="BV114" s="167">
        <f t="shared" si="11"/>
        <v>1</v>
      </c>
      <c r="BW114" s="65">
        <f t="shared" si="11"/>
        <v>28.36</v>
      </c>
      <c r="BX114" s="21"/>
      <c r="BY114" s="22"/>
      <c r="BZ114" s="21"/>
      <c r="CA114" s="21"/>
      <c r="CB114" s="167">
        <f t="shared" si="12"/>
        <v>1</v>
      </c>
      <c r="CC114" s="115">
        <f t="shared" si="12"/>
        <v>28.36</v>
      </c>
    </row>
    <row r="115" spans="1:81" ht="15.75" x14ac:dyDescent="0.25">
      <c r="A115" s="175" t="s">
        <v>438</v>
      </c>
      <c r="B115" s="175" t="s">
        <v>488</v>
      </c>
      <c r="C115" s="9" t="s">
        <v>231</v>
      </c>
      <c r="D115" s="46" t="s">
        <v>206</v>
      </c>
      <c r="E115" s="8" t="s">
        <v>7</v>
      </c>
      <c r="F115" s="167">
        <v>1</v>
      </c>
      <c r="G115" s="176">
        <v>5.69</v>
      </c>
      <c r="H115" s="21"/>
      <c r="I115" s="22"/>
      <c r="J115" s="25"/>
      <c r="K115" s="21"/>
      <c r="L115" s="21"/>
      <c r="M115" s="21"/>
      <c r="N115" s="167">
        <f t="shared" si="0"/>
        <v>1</v>
      </c>
      <c r="O115" s="65">
        <f t="shared" si="1"/>
        <v>5.69</v>
      </c>
      <c r="P115" s="21"/>
      <c r="Q115" s="22"/>
      <c r="R115" s="21"/>
      <c r="S115" s="21"/>
      <c r="T115" s="167">
        <f t="shared" si="2"/>
        <v>1</v>
      </c>
      <c r="U115" s="65">
        <f t="shared" si="2"/>
        <v>5.69</v>
      </c>
      <c r="V115" s="21"/>
      <c r="W115" s="22"/>
      <c r="X115" s="21"/>
      <c r="Y115" s="21"/>
      <c r="Z115" s="167">
        <f t="shared" si="3"/>
        <v>1</v>
      </c>
      <c r="AA115" s="65">
        <f t="shared" si="3"/>
        <v>5.69</v>
      </c>
      <c r="AB115" s="21"/>
      <c r="AC115" s="22"/>
      <c r="AD115" s="21"/>
      <c r="AE115" s="21"/>
      <c r="AF115" s="167">
        <f t="shared" si="4"/>
        <v>1</v>
      </c>
      <c r="AG115" s="65">
        <f t="shared" si="4"/>
        <v>5.69</v>
      </c>
      <c r="AH115" s="21"/>
      <c r="AI115" s="22"/>
      <c r="AJ115" s="21"/>
      <c r="AK115" s="21"/>
      <c r="AL115" s="167">
        <f t="shared" si="5"/>
        <v>1</v>
      </c>
      <c r="AM115" s="65">
        <f t="shared" si="5"/>
        <v>5.69</v>
      </c>
      <c r="AN115" s="21"/>
      <c r="AO115" s="22"/>
      <c r="AP115" s="21"/>
      <c r="AQ115" s="21"/>
      <c r="AR115" s="167">
        <f t="shared" si="6"/>
        <v>1</v>
      </c>
      <c r="AS115" s="65">
        <f t="shared" si="6"/>
        <v>5.69</v>
      </c>
      <c r="AT115" s="21"/>
      <c r="AU115" s="22"/>
      <c r="AV115" s="21"/>
      <c r="AW115" s="21"/>
      <c r="AX115" s="167">
        <f t="shared" si="7"/>
        <v>1</v>
      </c>
      <c r="AY115" s="65">
        <f t="shared" si="7"/>
        <v>5.69</v>
      </c>
      <c r="AZ115" s="21"/>
      <c r="BA115" s="22"/>
      <c r="BB115" s="21"/>
      <c r="BC115" s="21"/>
      <c r="BD115" s="167">
        <f t="shared" si="8"/>
        <v>1</v>
      </c>
      <c r="BE115" s="65">
        <f t="shared" si="8"/>
        <v>5.69</v>
      </c>
      <c r="BF115" s="21"/>
      <c r="BG115" s="22"/>
      <c r="BH115" s="21"/>
      <c r="BI115" s="21"/>
      <c r="BJ115" s="167">
        <f t="shared" si="15"/>
        <v>1</v>
      </c>
      <c r="BK115" s="174">
        <f t="shared" si="15"/>
        <v>5.69</v>
      </c>
      <c r="BL115" s="21"/>
      <c r="BM115" s="22"/>
      <c r="BN115" s="21"/>
      <c r="BO115" s="21"/>
      <c r="BP115" s="167">
        <f t="shared" si="13"/>
        <v>1</v>
      </c>
      <c r="BQ115" s="65">
        <f t="shared" si="10"/>
        <v>5.69</v>
      </c>
      <c r="BR115" s="21"/>
      <c r="BS115" s="22"/>
      <c r="BT115" s="21"/>
      <c r="BU115" s="21"/>
      <c r="BV115" s="167">
        <f t="shared" si="11"/>
        <v>1</v>
      </c>
      <c r="BW115" s="65">
        <f t="shared" si="11"/>
        <v>5.69</v>
      </c>
      <c r="BX115" s="21"/>
      <c r="BY115" s="22"/>
      <c r="BZ115" s="21"/>
      <c r="CA115" s="21"/>
      <c r="CB115" s="167">
        <f t="shared" si="12"/>
        <v>1</v>
      </c>
      <c r="CC115" s="115">
        <f t="shared" si="12"/>
        <v>5.69</v>
      </c>
    </row>
    <row r="116" spans="1:81" ht="15.75" x14ac:dyDescent="0.25">
      <c r="A116" s="175" t="s">
        <v>438</v>
      </c>
      <c r="B116" s="175" t="s">
        <v>488</v>
      </c>
      <c r="C116" s="9" t="s">
        <v>231</v>
      </c>
      <c r="D116" s="46" t="s">
        <v>439</v>
      </c>
      <c r="E116" s="8" t="s">
        <v>7</v>
      </c>
      <c r="F116" s="167">
        <v>5</v>
      </c>
      <c r="G116" s="176">
        <v>133.65</v>
      </c>
      <c r="H116" s="21"/>
      <c r="I116" s="22"/>
      <c r="J116" s="25"/>
      <c r="K116" s="21"/>
      <c r="L116" s="21"/>
      <c r="M116" s="21"/>
      <c r="N116" s="167">
        <f t="shared" si="0"/>
        <v>5</v>
      </c>
      <c r="O116" s="65">
        <f t="shared" si="1"/>
        <v>133.65</v>
      </c>
      <c r="P116" s="21"/>
      <c r="Q116" s="22"/>
      <c r="R116" s="21"/>
      <c r="S116" s="21"/>
      <c r="T116" s="167">
        <f t="shared" si="2"/>
        <v>5</v>
      </c>
      <c r="U116" s="65">
        <f t="shared" si="2"/>
        <v>133.65</v>
      </c>
      <c r="V116" s="21"/>
      <c r="W116" s="22"/>
      <c r="X116" s="21"/>
      <c r="Y116" s="21"/>
      <c r="Z116" s="167">
        <f t="shared" si="3"/>
        <v>5</v>
      </c>
      <c r="AA116" s="65">
        <f t="shared" si="3"/>
        <v>133.65</v>
      </c>
      <c r="AB116" s="21"/>
      <c r="AC116" s="22"/>
      <c r="AD116" s="21"/>
      <c r="AE116" s="21"/>
      <c r="AF116" s="167">
        <f t="shared" si="4"/>
        <v>5</v>
      </c>
      <c r="AG116" s="65">
        <f t="shared" si="4"/>
        <v>133.65</v>
      </c>
      <c r="AH116" s="21"/>
      <c r="AI116" s="22"/>
      <c r="AJ116" s="21"/>
      <c r="AK116" s="21"/>
      <c r="AL116" s="167">
        <f t="shared" si="5"/>
        <v>5</v>
      </c>
      <c r="AM116" s="65">
        <f t="shared" si="5"/>
        <v>133.65</v>
      </c>
      <c r="AN116" s="21"/>
      <c r="AO116" s="22"/>
      <c r="AP116" s="21"/>
      <c r="AQ116" s="21"/>
      <c r="AR116" s="167">
        <f t="shared" si="6"/>
        <v>5</v>
      </c>
      <c r="AS116" s="65">
        <f t="shared" si="6"/>
        <v>133.65</v>
      </c>
      <c r="AT116" s="21"/>
      <c r="AU116" s="22"/>
      <c r="AV116" s="21"/>
      <c r="AW116" s="21"/>
      <c r="AX116" s="167">
        <f t="shared" si="7"/>
        <v>5</v>
      </c>
      <c r="AY116" s="65">
        <f t="shared" si="7"/>
        <v>133.65</v>
      </c>
      <c r="AZ116" s="21"/>
      <c r="BA116" s="22"/>
      <c r="BB116" s="21"/>
      <c r="BC116" s="21"/>
      <c r="BD116" s="167">
        <f t="shared" si="8"/>
        <v>5</v>
      </c>
      <c r="BE116" s="65">
        <f t="shared" si="8"/>
        <v>133.65</v>
      </c>
      <c r="BF116" s="21"/>
      <c r="BG116" s="22"/>
      <c r="BH116" s="21"/>
      <c r="BI116" s="21"/>
      <c r="BJ116" s="167">
        <f t="shared" si="15"/>
        <v>5</v>
      </c>
      <c r="BK116" s="174">
        <f t="shared" si="15"/>
        <v>133.65</v>
      </c>
      <c r="BL116" s="21"/>
      <c r="BM116" s="22"/>
      <c r="BN116" s="21"/>
      <c r="BO116" s="21"/>
      <c r="BP116" s="167">
        <f t="shared" si="13"/>
        <v>5</v>
      </c>
      <c r="BQ116" s="65">
        <f t="shared" si="10"/>
        <v>133.65</v>
      </c>
      <c r="BR116" s="21"/>
      <c r="BS116" s="22"/>
      <c r="BT116" s="21"/>
      <c r="BU116" s="21"/>
      <c r="BV116" s="167">
        <f t="shared" si="11"/>
        <v>5</v>
      </c>
      <c r="BW116" s="65">
        <f t="shared" si="11"/>
        <v>133.65</v>
      </c>
      <c r="BX116" s="21"/>
      <c r="BY116" s="22"/>
      <c r="BZ116" s="21"/>
      <c r="CA116" s="21"/>
      <c r="CB116" s="167">
        <f t="shared" si="12"/>
        <v>5</v>
      </c>
      <c r="CC116" s="115">
        <f t="shared" si="12"/>
        <v>133.65</v>
      </c>
    </row>
    <row r="117" spans="1:81" ht="15.75" x14ac:dyDescent="0.25">
      <c r="A117" s="175" t="s">
        <v>438</v>
      </c>
      <c r="B117" s="175" t="s">
        <v>488</v>
      </c>
      <c r="C117" s="9" t="s">
        <v>231</v>
      </c>
      <c r="D117" s="46" t="s">
        <v>456</v>
      </c>
      <c r="E117" s="8" t="s">
        <v>7</v>
      </c>
      <c r="F117" s="167">
        <v>8</v>
      </c>
      <c r="G117" s="176">
        <v>41.28</v>
      </c>
      <c r="H117" s="21"/>
      <c r="I117" s="22"/>
      <c r="J117" s="25"/>
      <c r="K117" s="21"/>
      <c r="L117" s="21"/>
      <c r="M117" s="21"/>
      <c r="N117" s="167">
        <f t="shared" si="0"/>
        <v>8</v>
      </c>
      <c r="O117" s="65">
        <f t="shared" si="1"/>
        <v>41.28</v>
      </c>
      <c r="P117" s="21"/>
      <c r="Q117" s="22"/>
      <c r="R117" s="21"/>
      <c r="S117" s="21"/>
      <c r="T117" s="167">
        <f t="shared" si="2"/>
        <v>8</v>
      </c>
      <c r="U117" s="65">
        <f t="shared" si="2"/>
        <v>41.28</v>
      </c>
      <c r="V117" s="21"/>
      <c r="W117" s="22"/>
      <c r="X117" s="21"/>
      <c r="Y117" s="21"/>
      <c r="Z117" s="167">
        <f t="shared" si="3"/>
        <v>8</v>
      </c>
      <c r="AA117" s="65">
        <f t="shared" si="3"/>
        <v>41.28</v>
      </c>
      <c r="AB117" s="21"/>
      <c r="AC117" s="22"/>
      <c r="AD117" s="21"/>
      <c r="AE117" s="21"/>
      <c r="AF117" s="167">
        <f t="shared" si="4"/>
        <v>8</v>
      </c>
      <c r="AG117" s="65">
        <f t="shared" si="4"/>
        <v>41.28</v>
      </c>
      <c r="AH117" s="21"/>
      <c r="AI117" s="22"/>
      <c r="AJ117" s="21"/>
      <c r="AK117" s="21"/>
      <c r="AL117" s="167">
        <f t="shared" si="5"/>
        <v>8</v>
      </c>
      <c r="AM117" s="65">
        <f t="shared" si="5"/>
        <v>41.28</v>
      </c>
      <c r="AN117" s="21"/>
      <c r="AO117" s="22"/>
      <c r="AP117" s="21"/>
      <c r="AQ117" s="21"/>
      <c r="AR117" s="167">
        <f t="shared" si="6"/>
        <v>8</v>
      </c>
      <c r="AS117" s="65">
        <f t="shared" si="6"/>
        <v>41.28</v>
      </c>
      <c r="AT117" s="21"/>
      <c r="AU117" s="22"/>
      <c r="AV117" s="21"/>
      <c r="AW117" s="21"/>
      <c r="AX117" s="167">
        <f t="shared" si="7"/>
        <v>8</v>
      </c>
      <c r="AY117" s="65">
        <f t="shared" si="7"/>
        <v>41.28</v>
      </c>
      <c r="AZ117" s="21"/>
      <c r="BA117" s="22"/>
      <c r="BB117" s="21"/>
      <c r="BC117" s="21"/>
      <c r="BD117" s="167">
        <f t="shared" si="8"/>
        <v>8</v>
      </c>
      <c r="BE117" s="65">
        <f t="shared" si="8"/>
        <v>41.28</v>
      </c>
      <c r="BF117" s="21"/>
      <c r="BG117" s="22"/>
      <c r="BH117" s="21"/>
      <c r="BI117" s="21"/>
      <c r="BJ117" s="167">
        <f t="shared" si="15"/>
        <v>8</v>
      </c>
      <c r="BK117" s="174">
        <f t="shared" si="15"/>
        <v>41.28</v>
      </c>
      <c r="BL117" s="21"/>
      <c r="BM117" s="22"/>
      <c r="BN117" s="21"/>
      <c r="BO117" s="21"/>
      <c r="BP117" s="167">
        <f t="shared" si="13"/>
        <v>8</v>
      </c>
      <c r="BQ117" s="65">
        <f t="shared" si="10"/>
        <v>41.28</v>
      </c>
      <c r="BR117" s="21"/>
      <c r="BS117" s="22"/>
      <c r="BT117" s="21"/>
      <c r="BU117" s="21"/>
      <c r="BV117" s="167">
        <f t="shared" si="11"/>
        <v>8</v>
      </c>
      <c r="BW117" s="65">
        <f t="shared" si="11"/>
        <v>41.28</v>
      </c>
      <c r="BX117" s="21"/>
      <c r="BY117" s="22"/>
      <c r="BZ117" s="21"/>
      <c r="CA117" s="21"/>
      <c r="CB117" s="167">
        <f t="shared" si="12"/>
        <v>8</v>
      </c>
      <c r="CC117" s="115">
        <f t="shared" si="12"/>
        <v>41.28</v>
      </c>
    </row>
    <row r="118" spans="1:81" ht="15.75" x14ac:dyDescent="0.25">
      <c r="A118" s="175" t="s">
        <v>438</v>
      </c>
      <c r="B118" s="175" t="s">
        <v>442</v>
      </c>
      <c r="C118" s="9" t="s">
        <v>231</v>
      </c>
      <c r="D118" s="46" t="s">
        <v>141</v>
      </c>
      <c r="E118" s="8" t="s">
        <v>7</v>
      </c>
      <c r="F118" s="167">
        <v>1</v>
      </c>
      <c r="G118" s="176">
        <v>8.31</v>
      </c>
      <c r="H118" s="21"/>
      <c r="I118" s="22"/>
      <c r="J118" s="25"/>
      <c r="K118" s="21"/>
      <c r="L118" s="21"/>
      <c r="M118" s="21"/>
      <c r="N118" s="167">
        <f t="shared" si="0"/>
        <v>1</v>
      </c>
      <c r="O118" s="65">
        <f t="shared" si="1"/>
        <v>8.31</v>
      </c>
      <c r="P118" s="21"/>
      <c r="Q118" s="22"/>
      <c r="R118" s="21"/>
      <c r="S118" s="21"/>
      <c r="T118" s="167">
        <f t="shared" si="2"/>
        <v>1</v>
      </c>
      <c r="U118" s="65">
        <f t="shared" si="2"/>
        <v>8.31</v>
      </c>
      <c r="V118" s="21"/>
      <c r="W118" s="22"/>
      <c r="X118" s="21"/>
      <c r="Y118" s="21"/>
      <c r="Z118" s="167">
        <f t="shared" si="3"/>
        <v>1</v>
      </c>
      <c r="AA118" s="65">
        <f t="shared" si="3"/>
        <v>8.31</v>
      </c>
      <c r="AB118" s="21"/>
      <c r="AC118" s="22"/>
      <c r="AD118" s="21"/>
      <c r="AE118" s="21"/>
      <c r="AF118" s="167">
        <f t="shared" si="4"/>
        <v>1</v>
      </c>
      <c r="AG118" s="65">
        <f t="shared" si="4"/>
        <v>8.31</v>
      </c>
      <c r="AH118" s="21"/>
      <c r="AI118" s="22"/>
      <c r="AJ118" s="21"/>
      <c r="AK118" s="21"/>
      <c r="AL118" s="167">
        <f t="shared" si="5"/>
        <v>1</v>
      </c>
      <c r="AM118" s="65">
        <f t="shared" si="5"/>
        <v>8.31</v>
      </c>
      <c r="AN118" s="21"/>
      <c r="AO118" s="22"/>
      <c r="AP118" s="21"/>
      <c r="AQ118" s="21"/>
      <c r="AR118" s="167">
        <f t="shared" si="6"/>
        <v>1</v>
      </c>
      <c r="AS118" s="65">
        <f t="shared" si="6"/>
        <v>8.31</v>
      </c>
      <c r="AT118" s="21"/>
      <c r="AU118" s="22"/>
      <c r="AV118" s="21"/>
      <c r="AW118" s="21"/>
      <c r="AX118" s="167">
        <f t="shared" si="7"/>
        <v>1</v>
      </c>
      <c r="AY118" s="65">
        <f t="shared" si="7"/>
        <v>8.31</v>
      </c>
      <c r="AZ118" s="21"/>
      <c r="BA118" s="22"/>
      <c r="BB118" s="21"/>
      <c r="BC118" s="21"/>
      <c r="BD118" s="167">
        <f t="shared" si="8"/>
        <v>1</v>
      </c>
      <c r="BE118" s="65">
        <f t="shared" si="8"/>
        <v>8.31</v>
      </c>
      <c r="BF118" s="21"/>
      <c r="BG118" s="22"/>
      <c r="BH118" s="21"/>
      <c r="BI118" s="21"/>
      <c r="BJ118" s="167">
        <f t="shared" si="15"/>
        <v>1</v>
      </c>
      <c r="BK118" s="174">
        <f t="shared" si="15"/>
        <v>8.31</v>
      </c>
      <c r="BL118" s="21"/>
      <c r="BM118" s="22"/>
      <c r="BN118" s="21"/>
      <c r="BO118" s="21"/>
      <c r="BP118" s="167">
        <f t="shared" si="13"/>
        <v>1</v>
      </c>
      <c r="BQ118" s="65">
        <f t="shared" si="10"/>
        <v>8.31</v>
      </c>
      <c r="BR118" s="21"/>
      <c r="BS118" s="22"/>
      <c r="BT118" s="21"/>
      <c r="BU118" s="21"/>
      <c r="BV118" s="167">
        <f t="shared" si="11"/>
        <v>1</v>
      </c>
      <c r="BW118" s="65">
        <f t="shared" si="11"/>
        <v>8.31</v>
      </c>
      <c r="BX118" s="21"/>
      <c r="BY118" s="22"/>
      <c r="BZ118" s="21"/>
      <c r="CA118" s="21"/>
      <c r="CB118" s="167">
        <f t="shared" si="12"/>
        <v>1</v>
      </c>
      <c r="CC118" s="115">
        <f t="shared" si="12"/>
        <v>8.31</v>
      </c>
    </row>
    <row r="119" spans="1:81" ht="15.75" x14ac:dyDescent="0.25">
      <c r="A119" s="175" t="s">
        <v>438</v>
      </c>
      <c r="B119" s="175" t="s">
        <v>442</v>
      </c>
      <c r="C119" s="9" t="s">
        <v>231</v>
      </c>
      <c r="D119" s="46" t="s">
        <v>23</v>
      </c>
      <c r="E119" s="8" t="s">
        <v>7</v>
      </c>
      <c r="F119" s="167">
        <v>2</v>
      </c>
      <c r="G119" s="176">
        <v>176.21</v>
      </c>
      <c r="H119" s="21"/>
      <c r="I119" s="177"/>
      <c r="J119" s="25"/>
      <c r="K119" s="21"/>
      <c r="L119" s="21"/>
      <c r="M119" s="21"/>
      <c r="N119" s="167">
        <f t="shared" si="0"/>
        <v>2</v>
      </c>
      <c r="O119" s="65">
        <f t="shared" si="1"/>
        <v>176.21</v>
      </c>
      <c r="P119" s="21"/>
      <c r="Q119" s="22"/>
      <c r="R119" s="21"/>
      <c r="S119" s="21"/>
      <c r="T119" s="167">
        <f t="shared" si="2"/>
        <v>2</v>
      </c>
      <c r="U119" s="65">
        <f t="shared" si="2"/>
        <v>176.21</v>
      </c>
      <c r="V119" s="21"/>
      <c r="W119" s="22"/>
      <c r="X119" s="21"/>
      <c r="Y119" s="21"/>
      <c r="Z119" s="167">
        <f t="shared" si="3"/>
        <v>2</v>
      </c>
      <c r="AA119" s="65">
        <f t="shared" si="3"/>
        <v>176.21</v>
      </c>
      <c r="AB119" s="21"/>
      <c r="AC119" s="22"/>
      <c r="AD119" s="21"/>
      <c r="AE119" s="21"/>
      <c r="AF119" s="167">
        <f t="shared" si="4"/>
        <v>2</v>
      </c>
      <c r="AG119" s="65">
        <f t="shared" si="4"/>
        <v>176.21</v>
      </c>
      <c r="AH119" s="21"/>
      <c r="AI119" s="22"/>
      <c r="AJ119" s="21"/>
      <c r="AK119" s="21"/>
      <c r="AL119" s="167">
        <f t="shared" si="5"/>
        <v>2</v>
      </c>
      <c r="AM119" s="65">
        <f t="shared" si="5"/>
        <v>176.21</v>
      </c>
      <c r="AN119" s="21"/>
      <c r="AO119" s="22"/>
      <c r="AP119" s="21"/>
      <c r="AQ119" s="21"/>
      <c r="AR119" s="167">
        <f t="shared" si="6"/>
        <v>2</v>
      </c>
      <c r="AS119" s="65">
        <f t="shared" si="6"/>
        <v>176.21</v>
      </c>
      <c r="AT119" s="21"/>
      <c r="AU119" s="22"/>
      <c r="AV119" s="21"/>
      <c r="AW119" s="21"/>
      <c r="AX119" s="167">
        <f t="shared" si="7"/>
        <v>2</v>
      </c>
      <c r="AY119" s="65">
        <f t="shared" si="7"/>
        <v>176.21</v>
      </c>
      <c r="AZ119" s="21"/>
      <c r="BA119" s="22"/>
      <c r="BB119" s="21"/>
      <c r="BC119" s="21"/>
      <c r="BD119" s="167">
        <f t="shared" si="8"/>
        <v>2</v>
      </c>
      <c r="BE119" s="65">
        <f t="shared" si="8"/>
        <v>176.21</v>
      </c>
      <c r="BF119" s="21"/>
      <c r="BG119" s="22"/>
      <c r="BH119" s="21"/>
      <c r="BI119" s="21"/>
      <c r="BJ119" s="167">
        <f t="shared" si="15"/>
        <v>2</v>
      </c>
      <c r="BK119" s="174">
        <f t="shared" si="15"/>
        <v>176.21</v>
      </c>
      <c r="BL119" s="21"/>
      <c r="BM119" s="22"/>
      <c r="BN119" s="21"/>
      <c r="BO119" s="21"/>
      <c r="BP119" s="167">
        <f t="shared" si="13"/>
        <v>2</v>
      </c>
      <c r="BQ119" s="65">
        <f t="shared" si="10"/>
        <v>176.21</v>
      </c>
      <c r="BR119" s="21"/>
      <c r="BS119" s="22"/>
      <c r="BT119" s="21"/>
      <c r="BU119" s="21"/>
      <c r="BV119" s="167">
        <f t="shared" si="11"/>
        <v>2</v>
      </c>
      <c r="BW119" s="65">
        <f t="shared" si="11"/>
        <v>176.21</v>
      </c>
      <c r="BX119" s="21"/>
      <c r="BY119" s="22"/>
      <c r="BZ119" s="21"/>
      <c r="CA119" s="21"/>
      <c r="CB119" s="167">
        <f t="shared" si="12"/>
        <v>2</v>
      </c>
      <c r="CC119" s="115">
        <f t="shared" si="12"/>
        <v>176.21</v>
      </c>
    </row>
    <row r="120" spans="1:81" ht="15.75" x14ac:dyDescent="0.25">
      <c r="A120" s="175" t="s">
        <v>438</v>
      </c>
      <c r="B120" s="175" t="s">
        <v>492</v>
      </c>
      <c r="C120" s="9" t="s">
        <v>231</v>
      </c>
      <c r="D120" s="46" t="s">
        <v>206</v>
      </c>
      <c r="E120" s="8" t="s">
        <v>7</v>
      </c>
      <c r="F120" s="167">
        <v>1</v>
      </c>
      <c r="G120" s="176">
        <v>5.69</v>
      </c>
      <c r="H120" s="21"/>
      <c r="I120" s="22"/>
      <c r="J120" s="25"/>
      <c r="K120" s="21"/>
      <c r="L120" s="21"/>
      <c r="M120" s="21"/>
      <c r="N120" s="167">
        <f t="shared" si="0"/>
        <v>1</v>
      </c>
      <c r="O120" s="65">
        <f t="shared" si="1"/>
        <v>5.69</v>
      </c>
      <c r="P120" s="21"/>
      <c r="Q120" s="22"/>
      <c r="R120" s="21"/>
      <c r="S120" s="21"/>
      <c r="T120" s="167">
        <f t="shared" si="2"/>
        <v>1</v>
      </c>
      <c r="U120" s="65">
        <f t="shared" si="2"/>
        <v>5.69</v>
      </c>
      <c r="V120" s="21"/>
      <c r="W120" s="22"/>
      <c r="X120" s="21"/>
      <c r="Y120" s="21"/>
      <c r="Z120" s="167">
        <f t="shared" si="3"/>
        <v>1</v>
      </c>
      <c r="AA120" s="65">
        <f t="shared" si="3"/>
        <v>5.69</v>
      </c>
      <c r="AB120" s="21"/>
      <c r="AC120" s="22"/>
      <c r="AD120" s="21"/>
      <c r="AE120" s="21"/>
      <c r="AF120" s="167">
        <f t="shared" si="4"/>
        <v>1</v>
      </c>
      <c r="AG120" s="65">
        <f t="shared" si="4"/>
        <v>5.69</v>
      </c>
      <c r="AH120" s="21"/>
      <c r="AI120" s="22"/>
      <c r="AJ120" s="21"/>
      <c r="AK120" s="21"/>
      <c r="AL120" s="167">
        <f t="shared" si="5"/>
        <v>1</v>
      </c>
      <c r="AM120" s="65">
        <f t="shared" si="5"/>
        <v>5.69</v>
      </c>
      <c r="AN120" s="21"/>
      <c r="AO120" s="22"/>
      <c r="AP120" s="21"/>
      <c r="AQ120" s="21"/>
      <c r="AR120" s="167">
        <f t="shared" si="6"/>
        <v>1</v>
      </c>
      <c r="AS120" s="65">
        <f t="shared" si="6"/>
        <v>5.69</v>
      </c>
      <c r="AT120" s="21"/>
      <c r="AU120" s="22"/>
      <c r="AV120" s="21"/>
      <c r="AW120" s="21"/>
      <c r="AX120" s="167">
        <f t="shared" si="7"/>
        <v>1</v>
      </c>
      <c r="AY120" s="65">
        <f t="shared" si="7"/>
        <v>5.69</v>
      </c>
      <c r="AZ120" s="21"/>
      <c r="BA120" s="22"/>
      <c r="BB120" s="21"/>
      <c r="BC120" s="21"/>
      <c r="BD120" s="167">
        <f t="shared" si="8"/>
        <v>1</v>
      </c>
      <c r="BE120" s="65">
        <f t="shared" si="8"/>
        <v>5.69</v>
      </c>
      <c r="BF120" s="21"/>
      <c r="BG120" s="22"/>
      <c r="BH120" s="21"/>
      <c r="BI120" s="21"/>
      <c r="BJ120" s="167">
        <f t="shared" si="15"/>
        <v>1</v>
      </c>
      <c r="BK120" s="174">
        <f t="shared" si="15"/>
        <v>5.69</v>
      </c>
      <c r="BL120" s="21"/>
      <c r="BM120" s="22"/>
      <c r="BN120" s="21"/>
      <c r="BO120" s="21"/>
      <c r="BP120" s="167">
        <f t="shared" si="13"/>
        <v>1</v>
      </c>
      <c r="BQ120" s="65">
        <f t="shared" si="10"/>
        <v>5.69</v>
      </c>
      <c r="BR120" s="21"/>
      <c r="BS120" s="22"/>
      <c r="BT120" s="21"/>
      <c r="BU120" s="21"/>
      <c r="BV120" s="167">
        <f t="shared" si="11"/>
        <v>1</v>
      </c>
      <c r="BW120" s="65">
        <f t="shared" si="11"/>
        <v>5.69</v>
      </c>
      <c r="BX120" s="21"/>
      <c r="BY120" s="22"/>
      <c r="BZ120" s="21"/>
      <c r="CA120" s="21"/>
      <c r="CB120" s="167">
        <f t="shared" si="12"/>
        <v>1</v>
      </c>
      <c r="CC120" s="115">
        <f t="shared" si="12"/>
        <v>5.69</v>
      </c>
    </row>
    <row r="121" spans="1:81" ht="15.75" x14ac:dyDescent="0.25">
      <c r="A121" s="175" t="s">
        <v>438</v>
      </c>
      <c r="B121" s="175" t="s">
        <v>492</v>
      </c>
      <c r="C121" s="9" t="s">
        <v>231</v>
      </c>
      <c r="D121" s="46" t="s">
        <v>441</v>
      </c>
      <c r="E121" s="8" t="s">
        <v>7</v>
      </c>
      <c r="F121" s="167">
        <v>1</v>
      </c>
      <c r="G121" s="176">
        <v>2.13</v>
      </c>
      <c r="H121" s="21"/>
      <c r="I121" s="22"/>
      <c r="J121" s="25"/>
      <c r="K121" s="21"/>
      <c r="L121" s="21"/>
      <c r="M121" s="21"/>
      <c r="N121" s="167">
        <f t="shared" si="0"/>
        <v>1</v>
      </c>
      <c r="O121" s="65">
        <f t="shared" si="1"/>
        <v>2.13</v>
      </c>
      <c r="P121" s="21"/>
      <c r="Q121" s="22"/>
      <c r="R121" s="21"/>
      <c r="S121" s="21"/>
      <c r="T121" s="167">
        <f t="shared" si="2"/>
        <v>1</v>
      </c>
      <c r="U121" s="65">
        <f t="shared" si="2"/>
        <v>2.13</v>
      </c>
      <c r="V121" s="21"/>
      <c r="W121" s="22"/>
      <c r="X121" s="21"/>
      <c r="Y121" s="21"/>
      <c r="Z121" s="167">
        <f t="shared" si="3"/>
        <v>1</v>
      </c>
      <c r="AA121" s="65">
        <f t="shared" si="3"/>
        <v>2.13</v>
      </c>
      <c r="AB121" s="21"/>
      <c r="AC121" s="22"/>
      <c r="AD121" s="21"/>
      <c r="AE121" s="21"/>
      <c r="AF121" s="167">
        <f t="shared" si="4"/>
        <v>1</v>
      </c>
      <c r="AG121" s="65">
        <f t="shared" si="4"/>
        <v>2.13</v>
      </c>
      <c r="AH121" s="21"/>
      <c r="AI121" s="22"/>
      <c r="AJ121" s="21"/>
      <c r="AK121" s="21"/>
      <c r="AL121" s="167">
        <f t="shared" si="5"/>
        <v>1</v>
      </c>
      <c r="AM121" s="65">
        <f t="shared" si="5"/>
        <v>2.13</v>
      </c>
      <c r="AN121" s="21"/>
      <c r="AO121" s="22"/>
      <c r="AP121" s="21"/>
      <c r="AQ121" s="21"/>
      <c r="AR121" s="167">
        <f t="shared" si="6"/>
        <v>1</v>
      </c>
      <c r="AS121" s="65">
        <f t="shared" si="6"/>
        <v>2.13</v>
      </c>
      <c r="AT121" s="21"/>
      <c r="AU121" s="22"/>
      <c r="AV121" s="21"/>
      <c r="AW121" s="21"/>
      <c r="AX121" s="167">
        <f t="shared" si="7"/>
        <v>1</v>
      </c>
      <c r="AY121" s="65">
        <f t="shared" si="7"/>
        <v>2.13</v>
      </c>
      <c r="AZ121" s="21"/>
      <c r="BA121" s="22"/>
      <c r="BB121" s="21"/>
      <c r="BC121" s="21"/>
      <c r="BD121" s="167">
        <f t="shared" si="8"/>
        <v>1</v>
      </c>
      <c r="BE121" s="65">
        <f t="shared" si="8"/>
        <v>2.13</v>
      </c>
      <c r="BF121" s="21"/>
      <c r="BG121" s="22"/>
      <c r="BH121" s="21"/>
      <c r="BI121" s="21"/>
      <c r="BJ121" s="167">
        <f t="shared" si="15"/>
        <v>1</v>
      </c>
      <c r="BK121" s="174">
        <f t="shared" si="15"/>
        <v>2.13</v>
      </c>
      <c r="BL121" s="21"/>
      <c r="BM121" s="22"/>
      <c r="BN121" s="21"/>
      <c r="BO121" s="21"/>
      <c r="BP121" s="167">
        <f t="shared" si="13"/>
        <v>1</v>
      </c>
      <c r="BQ121" s="65">
        <f t="shared" si="10"/>
        <v>2.13</v>
      </c>
      <c r="BR121" s="21"/>
      <c r="BS121" s="22"/>
      <c r="BT121" s="21"/>
      <c r="BU121" s="21"/>
      <c r="BV121" s="167">
        <f t="shared" si="11"/>
        <v>1</v>
      </c>
      <c r="BW121" s="65">
        <f t="shared" si="11"/>
        <v>2.13</v>
      </c>
      <c r="BX121" s="21"/>
      <c r="BY121" s="22"/>
      <c r="BZ121" s="21"/>
      <c r="CA121" s="21"/>
      <c r="CB121" s="167">
        <f t="shared" si="12"/>
        <v>1</v>
      </c>
      <c r="CC121" s="115">
        <f t="shared" si="12"/>
        <v>2.13</v>
      </c>
    </row>
    <row r="122" spans="1:81" ht="15.75" x14ac:dyDescent="0.25">
      <c r="A122" s="175" t="s">
        <v>438</v>
      </c>
      <c r="B122" s="175" t="s">
        <v>492</v>
      </c>
      <c r="C122" s="9" t="s">
        <v>231</v>
      </c>
      <c r="D122" s="46" t="s">
        <v>144</v>
      </c>
      <c r="E122" s="8" t="s">
        <v>7</v>
      </c>
      <c r="F122" s="167">
        <v>3</v>
      </c>
      <c r="G122" s="176">
        <v>90</v>
      </c>
      <c r="H122" s="21"/>
      <c r="I122" s="22"/>
      <c r="J122" s="25"/>
      <c r="K122" s="21"/>
      <c r="L122" s="21"/>
      <c r="M122" s="21"/>
      <c r="N122" s="167">
        <f t="shared" si="0"/>
        <v>3</v>
      </c>
      <c r="O122" s="65">
        <f t="shared" si="1"/>
        <v>90</v>
      </c>
      <c r="P122" s="21"/>
      <c r="Q122" s="22"/>
      <c r="R122" s="21"/>
      <c r="S122" s="21"/>
      <c r="T122" s="167">
        <f t="shared" si="2"/>
        <v>3</v>
      </c>
      <c r="U122" s="65">
        <f t="shared" si="2"/>
        <v>90</v>
      </c>
      <c r="V122" s="21"/>
      <c r="W122" s="22"/>
      <c r="X122" s="21"/>
      <c r="Y122" s="21"/>
      <c r="Z122" s="167">
        <f t="shared" si="3"/>
        <v>3</v>
      </c>
      <c r="AA122" s="65">
        <f t="shared" si="3"/>
        <v>90</v>
      </c>
      <c r="AB122" s="21"/>
      <c r="AC122" s="22"/>
      <c r="AD122" s="21"/>
      <c r="AE122" s="21"/>
      <c r="AF122" s="167">
        <f t="shared" si="4"/>
        <v>3</v>
      </c>
      <c r="AG122" s="65">
        <f t="shared" si="4"/>
        <v>90</v>
      </c>
      <c r="AH122" s="21"/>
      <c r="AI122" s="22"/>
      <c r="AJ122" s="21"/>
      <c r="AK122" s="21"/>
      <c r="AL122" s="167">
        <f t="shared" si="5"/>
        <v>3</v>
      </c>
      <c r="AM122" s="65">
        <f t="shared" si="5"/>
        <v>90</v>
      </c>
      <c r="AN122" s="21"/>
      <c r="AO122" s="22"/>
      <c r="AP122" s="21"/>
      <c r="AQ122" s="21"/>
      <c r="AR122" s="167">
        <f t="shared" si="6"/>
        <v>3</v>
      </c>
      <c r="AS122" s="65">
        <f t="shared" si="6"/>
        <v>90</v>
      </c>
      <c r="AT122" s="21"/>
      <c r="AU122" s="22"/>
      <c r="AV122" s="21"/>
      <c r="AW122" s="21"/>
      <c r="AX122" s="167">
        <f t="shared" si="7"/>
        <v>3</v>
      </c>
      <c r="AY122" s="65">
        <f t="shared" si="7"/>
        <v>90</v>
      </c>
      <c r="AZ122" s="21"/>
      <c r="BA122" s="22"/>
      <c r="BB122" s="21"/>
      <c r="BC122" s="21"/>
      <c r="BD122" s="167">
        <f t="shared" si="8"/>
        <v>3</v>
      </c>
      <c r="BE122" s="65">
        <f t="shared" si="8"/>
        <v>90</v>
      </c>
      <c r="BF122" s="21"/>
      <c r="BG122" s="22"/>
      <c r="BH122" s="21"/>
      <c r="BI122" s="21"/>
      <c r="BJ122" s="167">
        <f t="shared" si="15"/>
        <v>3</v>
      </c>
      <c r="BK122" s="174">
        <f t="shared" si="15"/>
        <v>90</v>
      </c>
      <c r="BL122" s="21"/>
      <c r="BM122" s="22"/>
      <c r="BN122" s="21"/>
      <c r="BO122" s="21"/>
      <c r="BP122" s="167">
        <f t="shared" si="13"/>
        <v>3</v>
      </c>
      <c r="BQ122" s="65">
        <f t="shared" si="10"/>
        <v>90</v>
      </c>
      <c r="BR122" s="21"/>
      <c r="BS122" s="22"/>
      <c r="BT122" s="21"/>
      <c r="BU122" s="21"/>
      <c r="BV122" s="167">
        <f t="shared" si="11"/>
        <v>3</v>
      </c>
      <c r="BW122" s="65">
        <f t="shared" si="11"/>
        <v>90</v>
      </c>
      <c r="BX122" s="21"/>
      <c r="BY122" s="22"/>
      <c r="BZ122" s="21"/>
      <c r="CA122" s="21"/>
      <c r="CB122" s="167">
        <f t="shared" si="12"/>
        <v>3</v>
      </c>
      <c r="CC122" s="115">
        <f t="shared" si="12"/>
        <v>90</v>
      </c>
    </row>
    <row r="123" spans="1:81" ht="15.75" x14ac:dyDescent="0.25">
      <c r="A123" s="175" t="s">
        <v>438</v>
      </c>
      <c r="B123" s="175" t="s">
        <v>492</v>
      </c>
      <c r="C123" s="9" t="s">
        <v>231</v>
      </c>
      <c r="D123" s="46" t="s">
        <v>439</v>
      </c>
      <c r="E123" s="8" t="s">
        <v>7</v>
      </c>
      <c r="F123" s="167">
        <v>12</v>
      </c>
      <c r="G123" s="176">
        <v>320.76</v>
      </c>
      <c r="H123" s="21"/>
      <c r="I123" s="22"/>
      <c r="J123" s="25"/>
      <c r="K123" s="21"/>
      <c r="L123" s="21"/>
      <c r="M123" s="21"/>
      <c r="N123" s="167">
        <f t="shared" si="0"/>
        <v>12</v>
      </c>
      <c r="O123" s="65">
        <f t="shared" si="1"/>
        <v>320.76</v>
      </c>
      <c r="P123" s="21"/>
      <c r="Q123" s="22"/>
      <c r="R123" s="21"/>
      <c r="S123" s="21"/>
      <c r="T123" s="167">
        <f t="shared" si="2"/>
        <v>12</v>
      </c>
      <c r="U123" s="65">
        <f t="shared" si="2"/>
        <v>320.76</v>
      </c>
      <c r="V123" s="21"/>
      <c r="W123" s="22"/>
      <c r="X123" s="21"/>
      <c r="Y123" s="21"/>
      <c r="Z123" s="167">
        <f t="shared" si="3"/>
        <v>12</v>
      </c>
      <c r="AA123" s="65">
        <f t="shared" si="3"/>
        <v>320.76</v>
      </c>
      <c r="AB123" s="21"/>
      <c r="AC123" s="22"/>
      <c r="AD123" s="21"/>
      <c r="AE123" s="21"/>
      <c r="AF123" s="167">
        <f t="shared" si="4"/>
        <v>12</v>
      </c>
      <c r="AG123" s="65">
        <f t="shared" si="4"/>
        <v>320.76</v>
      </c>
      <c r="AH123" s="21"/>
      <c r="AI123" s="22"/>
      <c r="AJ123" s="21"/>
      <c r="AK123" s="21"/>
      <c r="AL123" s="167">
        <f t="shared" si="5"/>
        <v>12</v>
      </c>
      <c r="AM123" s="65">
        <f t="shared" si="5"/>
        <v>320.76</v>
      </c>
      <c r="AN123" s="21"/>
      <c r="AO123" s="22"/>
      <c r="AP123" s="21"/>
      <c r="AQ123" s="21"/>
      <c r="AR123" s="167">
        <f t="shared" si="6"/>
        <v>12</v>
      </c>
      <c r="AS123" s="65">
        <f t="shared" si="6"/>
        <v>320.76</v>
      </c>
      <c r="AT123" s="21"/>
      <c r="AU123" s="22"/>
      <c r="AV123" s="21"/>
      <c r="AW123" s="21"/>
      <c r="AX123" s="167">
        <f t="shared" si="7"/>
        <v>12</v>
      </c>
      <c r="AY123" s="65">
        <f t="shared" si="7"/>
        <v>320.76</v>
      </c>
      <c r="AZ123" s="21"/>
      <c r="BA123" s="22"/>
      <c r="BB123" s="21"/>
      <c r="BC123" s="21"/>
      <c r="BD123" s="167">
        <f t="shared" si="8"/>
        <v>12</v>
      </c>
      <c r="BE123" s="65">
        <f t="shared" si="8"/>
        <v>320.76</v>
      </c>
      <c r="BF123" s="21"/>
      <c r="BG123" s="22"/>
      <c r="BH123" s="21"/>
      <c r="BI123" s="21"/>
      <c r="BJ123" s="167">
        <f t="shared" si="15"/>
        <v>12</v>
      </c>
      <c r="BK123" s="174">
        <f t="shared" si="15"/>
        <v>320.76</v>
      </c>
      <c r="BL123" s="21"/>
      <c r="BM123" s="22"/>
      <c r="BN123" s="21"/>
      <c r="BO123" s="21"/>
      <c r="BP123" s="167">
        <f t="shared" si="13"/>
        <v>12</v>
      </c>
      <c r="BQ123" s="65">
        <f t="shared" si="10"/>
        <v>320.76</v>
      </c>
      <c r="BR123" s="21"/>
      <c r="BS123" s="22"/>
      <c r="BT123" s="21"/>
      <c r="BU123" s="21"/>
      <c r="BV123" s="167">
        <f t="shared" si="11"/>
        <v>12</v>
      </c>
      <c r="BW123" s="65">
        <f t="shared" si="11"/>
        <v>320.76</v>
      </c>
      <c r="BX123" s="21"/>
      <c r="BY123" s="22"/>
      <c r="BZ123" s="21"/>
      <c r="CA123" s="21"/>
      <c r="CB123" s="167">
        <f t="shared" si="12"/>
        <v>12</v>
      </c>
      <c r="CC123" s="115">
        <f t="shared" si="12"/>
        <v>320.76</v>
      </c>
    </row>
    <row r="124" spans="1:81" ht="15.75" x14ac:dyDescent="0.25">
      <c r="A124" s="175" t="s">
        <v>438</v>
      </c>
      <c r="B124" s="175" t="s">
        <v>492</v>
      </c>
      <c r="C124" s="9" t="s">
        <v>231</v>
      </c>
      <c r="D124" s="46" t="s">
        <v>456</v>
      </c>
      <c r="E124" s="8" t="s">
        <v>7</v>
      </c>
      <c r="F124" s="167">
        <v>4</v>
      </c>
      <c r="G124" s="176">
        <v>20.62</v>
      </c>
      <c r="H124" s="21"/>
      <c r="I124" s="177"/>
      <c r="J124" s="25"/>
      <c r="K124" s="21"/>
      <c r="L124" s="21"/>
      <c r="M124" s="21"/>
      <c r="N124" s="167">
        <f t="shared" si="0"/>
        <v>4</v>
      </c>
      <c r="O124" s="65">
        <f t="shared" si="1"/>
        <v>20.62</v>
      </c>
      <c r="P124" s="21"/>
      <c r="Q124" s="22"/>
      <c r="R124" s="21"/>
      <c r="S124" s="21"/>
      <c r="T124" s="167">
        <f t="shared" si="2"/>
        <v>4</v>
      </c>
      <c r="U124" s="65">
        <f t="shared" si="2"/>
        <v>20.62</v>
      </c>
      <c r="V124" s="21"/>
      <c r="W124" s="22"/>
      <c r="X124" s="21"/>
      <c r="Y124" s="21"/>
      <c r="Z124" s="167">
        <f t="shared" si="3"/>
        <v>4</v>
      </c>
      <c r="AA124" s="65">
        <f t="shared" si="3"/>
        <v>20.62</v>
      </c>
      <c r="AB124" s="21"/>
      <c r="AC124" s="22"/>
      <c r="AD124" s="21"/>
      <c r="AE124" s="21"/>
      <c r="AF124" s="167">
        <f t="shared" si="4"/>
        <v>4</v>
      </c>
      <c r="AG124" s="65">
        <f t="shared" si="4"/>
        <v>20.62</v>
      </c>
      <c r="AH124" s="21"/>
      <c r="AI124" s="22"/>
      <c r="AJ124" s="21"/>
      <c r="AK124" s="21"/>
      <c r="AL124" s="167">
        <f t="shared" si="5"/>
        <v>4</v>
      </c>
      <c r="AM124" s="65">
        <f t="shared" si="5"/>
        <v>20.62</v>
      </c>
      <c r="AN124" s="21"/>
      <c r="AO124" s="22"/>
      <c r="AP124" s="21"/>
      <c r="AQ124" s="21"/>
      <c r="AR124" s="167">
        <f t="shared" si="6"/>
        <v>4</v>
      </c>
      <c r="AS124" s="65">
        <f t="shared" si="6"/>
        <v>20.62</v>
      </c>
      <c r="AT124" s="21"/>
      <c r="AU124" s="22"/>
      <c r="AV124" s="21"/>
      <c r="AW124" s="21"/>
      <c r="AX124" s="167">
        <f t="shared" si="7"/>
        <v>4</v>
      </c>
      <c r="AY124" s="65">
        <f t="shared" si="7"/>
        <v>20.62</v>
      </c>
      <c r="AZ124" s="21"/>
      <c r="BA124" s="22"/>
      <c r="BB124" s="21"/>
      <c r="BC124" s="21"/>
      <c r="BD124" s="167">
        <f t="shared" si="8"/>
        <v>4</v>
      </c>
      <c r="BE124" s="65">
        <f t="shared" si="8"/>
        <v>20.62</v>
      </c>
      <c r="BF124" s="21"/>
      <c r="BG124" s="22"/>
      <c r="BH124" s="21"/>
      <c r="BI124" s="21"/>
      <c r="BJ124" s="167">
        <f t="shared" si="15"/>
        <v>4</v>
      </c>
      <c r="BK124" s="174">
        <f t="shared" si="15"/>
        <v>20.62</v>
      </c>
      <c r="BL124" s="21"/>
      <c r="BM124" s="22"/>
      <c r="BN124" s="21"/>
      <c r="BO124" s="21"/>
      <c r="BP124" s="167">
        <f t="shared" si="13"/>
        <v>4</v>
      </c>
      <c r="BQ124" s="65">
        <f t="shared" si="10"/>
        <v>20.62</v>
      </c>
      <c r="BR124" s="21"/>
      <c r="BS124" s="22"/>
      <c r="BT124" s="21"/>
      <c r="BU124" s="21"/>
      <c r="BV124" s="167">
        <f t="shared" si="11"/>
        <v>4</v>
      </c>
      <c r="BW124" s="65">
        <f t="shared" si="11"/>
        <v>20.62</v>
      </c>
      <c r="BX124" s="21"/>
      <c r="BY124" s="22"/>
      <c r="BZ124" s="21"/>
      <c r="CA124" s="21"/>
      <c r="CB124" s="167">
        <f t="shared" si="12"/>
        <v>4</v>
      </c>
      <c r="CC124" s="115">
        <f t="shared" si="12"/>
        <v>20.62</v>
      </c>
    </row>
    <row r="125" spans="1:81" ht="15.75" x14ac:dyDescent="0.25">
      <c r="A125" s="175" t="s">
        <v>438</v>
      </c>
      <c r="B125" s="175" t="s">
        <v>492</v>
      </c>
      <c r="C125" s="9" t="s">
        <v>231</v>
      </c>
      <c r="D125" s="46" t="s">
        <v>456</v>
      </c>
      <c r="E125" s="8" t="s">
        <v>7</v>
      </c>
      <c r="F125" s="167">
        <v>1</v>
      </c>
      <c r="G125" s="176">
        <v>5.16</v>
      </c>
      <c r="H125" s="21"/>
      <c r="I125" s="22"/>
      <c r="J125" s="25"/>
      <c r="K125" s="21"/>
      <c r="L125" s="21"/>
      <c r="M125" s="21"/>
      <c r="N125" s="167">
        <f t="shared" si="0"/>
        <v>1</v>
      </c>
      <c r="O125" s="65">
        <f t="shared" si="1"/>
        <v>5.16</v>
      </c>
      <c r="P125" s="21"/>
      <c r="Q125" s="22"/>
      <c r="R125" s="21"/>
      <c r="S125" s="21"/>
      <c r="T125" s="167">
        <f t="shared" si="2"/>
        <v>1</v>
      </c>
      <c r="U125" s="65">
        <f t="shared" si="2"/>
        <v>5.16</v>
      </c>
      <c r="V125" s="21"/>
      <c r="W125" s="22"/>
      <c r="X125" s="21"/>
      <c r="Y125" s="21"/>
      <c r="Z125" s="167">
        <f t="shared" si="3"/>
        <v>1</v>
      </c>
      <c r="AA125" s="65">
        <f t="shared" si="3"/>
        <v>5.16</v>
      </c>
      <c r="AB125" s="21"/>
      <c r="AC125" s="22"/>
      <c r="AD125" s="21"/>
      <c r="AE125" s="21"/>
      <c r="AF125" s="167">
        <f t="shared" si="4"/>
        <v>1</v>
      </c>
      <c r="AG125" s="65">
        <f t="shared" si="4"/>
        <v>5.16</v>
      </c>
      <c r="AH125" s="21"/>
      <c r="AI125" s="22"/>
      <c r="AJ125" s="21"/>
      <c r="AK125" s="21"/>
      <c r="AL125" s="167">
        <f t="shared" si="5"/>
        <v>1</v>
      </c>
      <c r="AM125" s="65">
        <f t="shared" si="5"/>
        <v>5.16</v>
      </c>
      <c r="AN125" s="21"/>
      <c r="AO125" s="22"/>
      <c r="AP125" s="21"/>
      <c r="AQ125" s="21"/>
      <c r="AR125" s="167">
        <f t="shared" si="6"/>
        <v>1</v>
      </c>
      <c r="AS125" s="65">
        <f t="shared" si="6"/>
        <v>5.16</v>
      </c>
      <c r="AT125" s="21"/>
      <c r="AU125" s="22"/>
      <c r="AV125" s="21"/>
      <c r="AW125" s="21"/>
      <c r="AX125" s="167">
        <f t="shared" si="7"/>
        <v>1</v>
      </c>
      <c r="AY125" s="65">
        <f t="shared" si="7"/>
        <v>5.16</v>
      </c>
      <c r="AZ125" s="21"/>
      <c r="BA125" s="22"/>
      <c r="BB125" s="21"/>
      <c r="BC125" s="21"/>
      <c r="BD125" s="167">
        <f t="shared" si="8"/>
        <v>1</v>
      </c>
      <c r="BE125" s="65">
        <f t="shared" si="8"/>
        <v>5.16</v>
      </c>
      <c r="BF125" s="21"/>
      <c r="BG125" s="22"/>
      <c r="BH125" s="21"/>
      <c r="BI125" s="21"/>
      <c r="BJ125" s="167">
        <f t="shared" si="15"/>
        <v>1</v>
      </c>
      <c r="BK125" s="174">
        <f t="shared" si="15"/>
        <v>5.16</v>
      </c>
      <c r="BL125" s="21"/>
      <c r="BM125" s="22"/>
      <c r="BN125" s="21"/>
      <c r="BO125" s="21"/>
      <c r="BP125" s="167">
        <f t="shared" si="13"/>
        <v>1</v>
      </c>
      <c r="BQ125" s="65">
        <f t="shared" si="10"/>
        <v>5.16</v>
      </c>
      <c r="BR125" s="21"/>
      <c r="BS125" s="22"/>
      <c r="BT125" s="21"/>
      <c r="BU125" s="21"/>
      <c r="BV125" s="167">
        <f t="shared" si="11"/>
        <v>1</v>
      </c>
      <c r="BW125" s="65">
        <f t="shared" si="11"/>
        <v>5.16</v>
      </c>
      <c r="BX125" s="21"/>
      <c r="BY125" s="22"/>
      <c r="BZ125" s="21"/>
      <c r="CA125" s="21"/>
      <c r="CB125" s="167">
        <f t="shared" si="12"/>
        <v>1</v>
      </c>
      <c r="CC125" s="115">
        <f t="shared" si="12"/>
        <v>5.16</v>
      </c>
    </row>
    <row r="126" spans="1:81" ht="15.75" x14ac:dyDescent="0.25">
      <c r="A126" s="175" t="s">
        <v>438</v>
      </c>
      <c r="B126" s="175" t="s">
        <v>492</v>
      </c>
      <c r="C126" s="9" t="s">
        <v>231</v>
      </c>
      <c r="D126" s="46" t="s">
        <v>141</v>
      </c>
      <c r="E126" s="8" t="s">
        <v>7</v>
      </c>
      <c r="F126" s="167">
        <v>1</v>
      </c>
      <c r="G126" s="176">
        <v>8.31</v>
      </c>
      <c r="H126" s="21"/>
      <c r="I126" s="22"/>
      <c r="J126" s="25"/>
      <c r="K126" s="21"/>
      <c r="L126" s="21"/>
      <c r="M126" s="21"/>
      <c r="N126" s="167">
        <f t="shared" si="0"/>
        <v>1</v>
      </c>
      <c r="O126" s="65">
        <f t="shared" si="1"/>
        <v>8.31</v>
      </c>
      <c r="P126" s="21"/>
      <c r="Q126" s="22"/>
      <c r="R126" s="21"/>
      <c r="S126" s="21"/>
      <c r="T126" s="167">
        <f t="shared" si="2"/>
        <v>1</v>
      </c>
      <c r="U126" s="65">
        <f t="shared" si="2"/>
        <v>8.31</v>
      </c>
      <c r="V126" s="21"/>
      <c r="W126" s="22"/>
      <c r="X126" s="21"/>
      <c r="Y126" s="21"/>
      <c r="Z126" s="167">
        <f t="shared" si="3"/>
        <v>1</v>
      </c>
      <c r="AA126" s="65">
        <f t="shared" si="3"/>
        <v>8.31</v>
      </c>
      <c r="AB126" s="21"/>
      <c r="AC126" s="22"/>
      <c r="AD126" s="21"/>
      <c r="AE126" s="21"/>
      <c r="AF126" s="167">
        <f t="shared" si="4"/>
        <v>1</v>
      </c>
      <c r="AG126" s="65">
        <f t="shared" si="4"/>
        <v>8.31</v>
      </c>
      <c r="AH126" s="21"/>
      <c r="AI126" s="22"/>
      <c r="AJ126" s="21"/>
      <c r="AK126" s="21"/>
      <c r="AL126" s="167">
        <f t="shared" si="5"/>
        <v>1</v>
      </c>
      <c r="AM126" s="65">
        <f t="shared" si="5"/>
        <v>8.31</v>
      </c>
      <c r="AN126" s="21"/>
      <c r="AO126" s="22"/>
      <c r="AP126" s="21"/>
      <c r="AQ126" s="21"/>
      <c r="AR126" s="167">
        <f t="shared" si="6"/>
        <v>1</v>
      </c>
      <c r="AS126" s="65">
        <f t="shared" si="6"/>
        <v>8.31</v>
      </c>
      <c r="AT126" s="21"/>
      <c r="AU126" s="22"/>
      <c r="AV126" s="21"/>
      <c r="AW126" s="21"/>
      <c r="AX126" s="167">
        <f t="shared" si="7"/>
        <v>1</v>
      </c>
      <c r="AY126" s="65">
        <f t="shared" si="7"/>
        <v>8.31</v>
      </c>
      <c r="AZ126" s="21"/>
      <c r="BA126" s="22"/>
      <c r="BB126" s="21"/>
      <c r="BC126" s="21"/>
      <c r="BD126" s="167">
        <f t="shared" si="8"/>
        <v>1</v>
      </c>
      <c r="BE126" s="65">
        <f t="shared" si="8"/>
        <v>8.31</v>
      </c>
      <c r="BF126" s="21"/>
      <c r="BG126" s="22"/>
      <c r="BH126" s="21"/>
      <c r="BI126" s="21"/>
      <c r="BJ126" s="167">
        <f t="shared" si="15"/>
        <v>1</v>
      </c>
      <c r="BK126" s="174">
        <f t="shared" si="15"/>
        <v>8.31</v>
      </c>
      <c r="BL126" s="21"/>
      <c r="BM126" s="22"/>
      <c r="BN126" s="21"/>
      <c r="BO126" s="21"/>
      <c r="BP126" s="167">
        <f t="shared" si="13"/>
        <v>1</v>
      </c>
      <c r="BQ126" s="65">
        <f t="shared" si="10"/>
        <v>8.31</v>
      </c>
      <c r="BR126" s="21"/>
      <c r="BS126" s="22"/>
      <c r="BT126" s="21"/>
      <c r="BU126" s="21"/>
      <c r="BV126" s="167">
        <f t="shared" si="11"/>
        <v>1</v>
      </c>
      <c r="BW126" s="65">
        <f t="shared" si="11"/>
        <v>8.31</v>
      </c>
      <c r="BX126" s="21"/>
      <c r="BY126" s="22"/>
      <c r="BZ126" s="21"/>
      <c r="CA126" s="21"/>
      <c r="CB126" s="167">
        <f t="shared" si="12"/>
        <v>1</v>
      </c>
      <c r="CC126" s="115">
        <f t="shared" si="12"/>
        <v>8.31</v>
      </c>
    </row>
    <row r="127" spans="1:81" ht="15.75" x14ac:dyDescent="0.25">
      <c r="A127" s="175" t="s">
        <v>438</v>
      </c>
      <c r="B127" s="175" t="s">
        <v>492</v>
      </c>
      <c r="C127" s="9" t="s">
        <v>231</v>
      </c>
      <c r="D127" s="46" t="s">
        <v>141</v>
      </c>
      <c r="E127" s="8" t="s">
        <v>7</v>
      </c>
      <c r="F127" s="167">
        <v>19</v>
      </c>
      <c r="G127" s="176">
        <v>98.03</v>
      </c>
      <c r="H127" s="21"/>
      <c r="I127" s="177"/>
      <c r="J127" s="25"/>
      <c r="K127" s="21"/>
      <c r="L127" s="21"/>
      <c r="M127" s="21"/>
      <c r="N127" s="167">
        <f t="shared" si="0"/>
        <v>19</v>
      </c>
      <c r="O127" s="65">
        <f t="shared" si="1"/>
        <v>98.03</v>
      </c>
      <c r="P127" s="21"/>
      <c r="Q127" s="22"/>
      <c r="R127" s="21"/>
      <c r="S127" s="21"/>
      <c r="T127" s="167">
        <f t="shared" si="2"/>
        <v>19</v>
      </c>
      <c r="U127" s="65">
        <f t="shared" si="2"/>
        <v>98.03</v>
      </c>
      <c r="V127" s="21"/>
      <c r="W127" s="22"/>
      <c r="X127" s="21"/>
      <c r="Y127" s="21"/>
      <c r="Z127" s="167">
        <f t="shared" si="3"/>
        <v>19</v>
      </c>
      <c r="AA127" s="65">
        <f t="shared" si="3"/>
        <v>98.03</v>
      </c>
      <c r="AB127" s="21"/>
      <c r="AC127" s="22"/>
      <c r="AD127" s="21"/>
      <c r="AE127" s="21"/>
      <c r="AF127" s="167">
        <f t="shared" si="4"/>
        <v>19</v>
      </c>
      <c r="AG127" s="65">
        <f t="shared" si="4"/>
        <v>98.03</v>
      </c>
      <c r="AH127" s="21"/>
      <c r="AI127" s="22"/>
      <c r="AJ127" s="21"/>
      <c r="AK127" s="21"/>
      <c r="AL127" s="167">
        <f t="shared" si="5"/>
        <v>19</v>
      </c>
      <c r="AM127" s="65">
        <f t="shared" si="5"/>
        <v>98.03</v>
      </c>
      <c r="AN127" s="21"/>
      <c r="AO127" s="22"/>
      <c r="AP127" s="21"/>
      <c r="AQ127" s="21"/>
      <c r="AR127" s="167">
        <f t="shared" si="6"/>
        <v>19</v>
      </c>
      <c r="AS127" s="65">
        <f t="shared" si="6"/>
        <v>98.03</v>
      </c>
      <c r="AT127" s="21"/>
      <c r="AU127" s="22"/>
      <c r="AV127" s="21"/>
      <c r="AW127" s="21"/>
      <c r="AX127" s="167">
        <f t="shared" si="7"/>
        <v>19</v>
      </c>
      <c r="AY127" s="65">
        <f t="shared" si="7"/>
        <v>98.03</v>
      </c>
      <c r="AZ127" s="21"/>
      <c r="BA127" s="22"/>
      <c r="BB127" s="21"/>
      <c r="BC127" s="21"/>
      <c r="BD127" s="167">
        <f t="shared" si="8"/>
        <v>19</v>
      </c>
      <c r="BE127" s="65">
        <f t="shared" si="8"/>
        <v>98.03</v>
      </c>
      <c r="BF127" s="21"/>
      <c r="BG127" s="22"/>
      <c r="BH127" s="21"/>
      <c r="BI127" s="21"/>
      <c r="BJ127" s="167">
        <f t="shared" si="15"/>
        <v>19</v>
      </c>
      <c r="BK127" s="174">
        <f t="shared" si="15"/>
        <v>98.03</v>
      </c>
      <c r="BL127" s="21"/>
      <c r="BM127" s="22"/>
      <c r="BN127" s="21"/>
      <c r="BO127" s="21"/>
      <c r="BP127" s="167">
        <f t="shared" si="13"/>
        <v>19</v>
      </c>
      <c r="BQ127" s="65">
        <f t="shared" si="10"/>
        <v>98.03</v>
      </c>
      <c r="BR127" s="21"/>
      <c r="BS127" s="22"/>
      <c r="BT127" s="21"/>
      <c r="BU127" s="21"/>
      <c r="BV127" s="167">
        <f t="shared" si="11"/>
        <v>19</v>
      </c>
      <c r="BW127" s="65">
        <f t="shared" si="11"/>
        <v>98.03</v>
      </c>
      <c r="BX127" s="21"/>
      <c r="BY127" s="22"/>
      <c r="BZ127" s="21"/>
      <c r="CA127" s="21"/>
      <c r="CB127" s="167">
        <f t="shared" si="12"/>
        <v>19</v>
      </c>
      <c r="CC127" s="115">
        <f t="shared" si="12"/>
        <v>98.03</v>
      </c>
    </row>
    <row r="128" spans="1:81" ht="15.75" x14ac:dyDescent="0.25">
      <c r="A128" s="175" t="s">
        <v>438</v>
      </c>
      <c r="B128" s="175" t="s">
        <v>492</v>
      </c>
      <c r="C128" s="9" t="s">
        <v>231</v>
      </c>
      <c r="D128" s="46" t="s">
        <v>95</v>
      </c>
      <c r="E128" s="8" t="s">
        <v>7</v>
      </c>
      <c r="F128" s="167">
        <v>1</v>
      </c>
      <c r="G128" s="176">
        <v>15</v>
      </c>
      <c r="H128" s="21"/>
      <c r="I128" s="22"/>
      <c r="J128" s="25"/>
      <c r="K128" s="21"/>
      <c r="L128" s="21"/>
      <c r="M128" s="21"/>
      <c r="N128" s="167">
        <f t="shared" si="0"/>
        <v>1</v>
      </c>
      <c r="O128" s="65">
        <f t="shared" si="1"/>
        <v>15</v>
      </c>
      <c r="P128" s="21"/>
      <c r="Q128" s="22"/>
      <c r="R128" s="21"/>
      <c r="S128" s="21"/>
      <c r="T128" s="167">
        <f t="shared" si="2"/>
        <v>1</v>
      </c>
      <c r="U128" s="65">
        <f t="shared" si="2"/>
        <v>15</v>
      </c>
      <c r="V128" s="21"/>
      <c r="W128" s="22"/>
      <c r="X128" s="21"/>
      <c r="Y128" s="21"/>
      <c r="Z128" s="167">
        <f t="shared" si="3"/>
        <v>1</v>
      </c>
      <c r="AA128" s="65">
        <f t="shared" si="3"/>
        <v>15</v>
      </c>
      <c r="AB128" s="21"/>
      <c r="AC128" s="22"/>
      <c r="AD128" s="21"/>
      <c r="AE128" s="21"/>
      <c r="AF128" s="167">
        <f t="shared" si="4"/>
        <v>1</v>
      </c>
      <c r="AG128" s="65">
        <f t="shared" si="4"/>
        <v>15</v>
      </c>
      <c r="AH128" s="21"/>
      <c r="AI128" s="22"/>
      <c r="AJ128" s="21"/>
      <c r="AK128" s="21"/>
      <c r="AL128" s="167">
        <f t="shared" si="5"/>
        <v>1</v>
      </c>
      <c r="AM128" s="65">
        <f t="shared" si="5"/>
        <v>15</v>
      </c>
      <c r="AN128" s="21"/>
      <c r="AO128" s="22"/>
      <c r="AP128" s="21"/>
      <c r="AQ128" s="21"/>
      <c r="AR128" s="167">
        <f t="shared" si="6"/>
        <v>1</v>
      </c>
      <c r="AS128" s="65">
        <f t="shared" si="6"/>
        <v>15</v>
      </c>
      <c r="AT128" s="21"/>
      <c r="AU128" s="22"/>
      <c r="AV128" s="21"/>
      <c r="AW128" s="21"/>
      <c r="AX128" s="167">
        <f t="shared" si="7"/>
        <v>1</v>
      </c>
      <c r="AY128" s="65">
        <f t="shared" si="7"/>
        <v>15</v>
      </c>
      <c r="AZ128" s="21"/>
      <c r="BA128" s="22"/>
      <c r="BB128" s="21"/>
      <c r="BC128" s="21"/>
      <c r="BD128" s="167">
        <f t="shared" si="8"/>
        <v>1</v>
      </c>
      <c r="BE128" s="65">
        <f t="shared" si="8"/>
        <v>15</v>
      </c>
      <c r="BF128" s="21"/>
      <c r="BG128" s="22"/>
      <c r="BH128" s="21"/>
      <c r="BI128" s="21"/>
      <c r="BJ128" s="167">
        <f t="shared" si="15"/>
        <v>1</v>
      </c>
      <c r="BK128" s="174">
        <f t="shared" si="15"/>
        <v>15</v>
      </c>
      <c r="BL128" s="21"/>
      <c r="BM128" s="22"/>
      <c r="BN128" s="21"/>
      <c r="BO128" s="21"/>
      <c r="BP128" s="167">
        <f t="shared" si="13"/>
        <v>1</v>
      </c>
      <c r="BQ128" s="65">
        <f t="shared" si="10"/>
        <v>15</v>
      </c>
      <c r="BR128" s="21"/>
      <c r="BS128" s="22"/>
      <c r="BT128" s="21"/>
      <c r="BU128" s="21"/>
      <c r="BV128" s="167">
        <f t="shared" si="11"/>
        <v>1</v>
      </c>
      <c r="BW128" s="65">
        <f t="shared" si="11"/>
        <v>15</v>
      </c>
      <c r="BX128" s="21"/>
      <c r="BY128" s="22"/>
      <c r="BZ128" s="21"/>
      <c r="CA128" s="21"/>
      <c r="CB128" s="167">
        <f t="shared" si="12"/>
        <v>1</v>
      </c>
      <c r="CC128" s="115">
        <f t="shared" si="12"/>
        <v>15</v>
      </c>
    </row>
    <row r="129" spans="1:81" ht="15.75" x14ac:dyDescent="0.25">
      <c r="A129" s="175" t="s">
        <v>438</v>
      </c>
      <c r="B129" s="175" t="s">
        <v>492</v>
      </c>
      <c r="C129" s="9" t="s">
        <v>231</v>
      </c>
      <c r="D129" s="46" t="s">
        <v>23</v>
      </c>
      <c r="E129" s="8" t="s">
        <v>7</v>
      </c>
      <c r="F129" s="167">
        <v>4</v>
      </c>
      <c r="G129" s="176">
        <v>352.43</v>
      </c>
      <c r="H129" s="21"/>
      <c r="I129" s="177"/>
      <c r="J129" s="25"/>
      <c r="K129" s="21"/>
      <c r="L129" s="21"/>
      <c r="M129" s="21"/>
      <c r="N129" s="167">
        <f t="shared" si="0"/>
        <v>4</v>
      </c>
      <c r="O129" s="65">
        <f t="shared" si="1"/>
        <v>352.43</v>
      </c>
      <c r="P129" s="21"/>
      <c r="Q129" s="22"/>
      <c r="R129" s="21"/>
      <c r="S129" s="21"/>
      <c r="T129" s="167">
        <f t="shared" si="2"/>
        <v>4</v>
      </c>
      <c r="U129" s="65">
        <f t="shared" si="2"/>
        <v>352.43</v>
      </c>
      <c r="V129" s="21"/>
      <c r="W129" s="22"/>
      <c r="X129" s="21"/>
      <c r="Y129" s="21"/>
      <c r="Z129" s="167">
        <f t="shared" si="3"/>
        <v>4</v>
      </c>
      <c r="AA129" s="65">
        <f t="shared" si="3"/>
        <v>352.43</v>
      </c>
      <c r="AB129" s="21"/>
      <c r="AC129" s="22"/>
      <c r="AD129" s="21"/>
      <c r="AE129" s="21"/>
      <c r="AF129" s="167">
        <f t="shared" si="4"/>
        <v>4</v>
      </c>
      <c r="AG129" s="65">
        <f t="shared" si="4"/>
        <v>352.43</v>
      </c>
      <c r="AH129" s="21"/>
      <c r="AI129" s="22"/>
      <c r="AJ129" s="21"/>
      <c r="AK129" s="21"/>
      <c r="AL129" s="167">
        <f t="shared" si="5"/>
        <v>4</v>
      </c>
      <c r="AM129" s="65">
        <f t="shared" si="5"/>
        <v>352.43</v>
      </c>
      <c r="AN129" s="21"/>
      <c r="AO129" s="22"/>
      <c r="AP129" s="21"/>
      <c r="AQ129" s="21"/>
      <c r="AR129" s="167">
        <f t="shared" si="6"/>
        <v>4</v>
      </c>
      <c r="AS129" s="65">
        <f t="shared" si="6"/>
        <v>352.43</v>
      </c>
      <c r="AT129" s="21"/>
      <c r="AU129" s="22"/>
      <c r="AV129" s="21"/>
      <c r="AW129" s="21"/>
      <c r="AX129" s="167">
        <f t="shared" si="7"/>
        <v>4</v>
      </c>
      <c r="AY129" s="65">
        <f t="shared" si="7"/>
        <v>352.43</v>
      </c>
      <c r="AZ129" s="21"/>
      <c r="BA129" s="22"/>
      <c r="BB129" s="21"/>
      <c r="BC129" s="21"/>
      <c r="BD129" s="167">
        <f t="shared" si="8"/>
        <v>4</v>
      </c>
      <c r="BE129" s="65">
        <f t="shared" si="8"/>
        <v>352.43</v>
      </c>
      <c r="BF129" s="21"/>
      <c r="BG129" s="22"/>
      <c r="BH129" s="21"/>
      <c r="BI129" s="21"/>
      <c r="BJ129" s="167">
        <f t="shared" si="15"/>
        <v>4</v>
      </c>
      <c r="BK129" s="174">
        <f t="shared" si="15"/>
        <v>352.43</v>
      </c>
      <c r="BL129" s="21"/>
      <c r="BM129" s="22"/>
      <c r="BN129" s="21"/>
      <c r="BO129" s="21"/>
      <c r="BP129" s="167">
        <f t="shared" si="13"/>
        <v>4</v>
      </c>
      <c r="BQ129" s="65">
        <f t="shared" si="10"/>
        <v>352.43</v>
      </c>
      <c r="BR129" s="21"/>
      <c r="BS129" s="22"/>
      <c r="BT129" s="21"/>
      <c r="BU129" s="21"/>
      <c r="BV129" s="167">
        <f t="shared" si="11"/>
        <v>4</v>
      </c>
      <c r="BW129" s="65">
        <f t="shared" si="11"/>
        <v>352.43</v>
      </c>
      <c r="BX129" s="21"/>
      <c r="BY129" s="22"/>
      <c r="BZ129" s="21"/>
      <c r="CA129" s="21"/>
      <c r="CB129" s="167">
        <f t="shared" si="12"/>
        <v>4</v>
      </c>
      <c r="CC129" s="115">
        <f t="shared" si="12"/>
        <v>352.43</v>
      </c>
    </row>
    <row r="130" spans="1:81" ht="15.75" x14ac:dyDescent="0.25">
      <c r="A130" s="175" t="s">
        <v>438</v>
      </c>
      <c r="B130" s="175" t="s">
        <v>492</v>
      </c>
      <c r="C130" s="9" t="s">
        <v>231</v>
      </c>
      <c r="D130" s="46" t="s">
        <v>156</v>
      </c>
      <c r="E130" s="8" t="s">
        <v>7</v>
      </c>
      <c r="F130" s="167">
        <v>12</v>
      </c>
      <c r="G130" s="176">
        <v>180</v>
      </c>
      <c r="H130" s="21"/>
      <c r="I130" s="22"/>
      <c r="J130" s="25"/>
      <c r="K130" s="21"/>
      <c r="L130" s="21"/>
      <c r="M130" s="21"/>
      <c r="N130" s="167">
        <f t="shared" si="0"/>
        <v>12</v>
      </c>
      <c r="O130" s="65">
        <f t="shared" si="1"/>
        <v>180</v>
      </c>
      <c r="P130" s="21"/>
      <c r="Q130" s="22"/>
      <c r="R130" s="21"/>
      <c r="S130" s="21"/>
      <c r="T130" s="167">
        <f t="shared" si="2"/>
        <v>12</v>
      </c>
      <c r="U130" s="65">
        <f t="shared" si="2"/>
        <v>180</v>
      </c>
      <c r="V130" s="21"/>
      <c r="W130" s="22"/>
      <c r="X130" s="21"/>
      <c r="Y130" s="21"/>
      <c r="Z130" s="167">
        <f t="shared" si="3"/>
        <v>12</v>
      </c>
      <c r="AA130" s="65">
        <f t="shared" si="3"/>
        <v>180</v>
      </c>
      <c r="AB130" s="21"/>
      <c r="AC130" s="22"/>
      <c r="AD130" s="21"/>
      <c r="AE130" s="21"/>
      <c r="AF130" s="167">
        <f t="shared" si="4"/>
        <v>12</v>
      </c>
      <c r="AG130" s="65">
        <f t="shared" si="4"/>
        <v>180</v>
      </c>
      <c r="AH130" s="21"/>
      <c r="AI130" s="22"/>
      <c r="AJ130" s="21"/>
      <c r="AK130" s="21"/>
      <c r="AL130" s="167">
        <f t="shared" si="5"/>
        <v>12</v>
      </c>
      <c r="AM130" s="65">
        <f t="shared" si="5"/>
        <v>180</v>
      </c>
      <c r="AN130" s="21"/>
      <c r="AO130" s="22"/>
      <c r="AP130" s="21"/>
      <c r="AQ130" s="21"/>
      <c r="AR130" s="167">
        <f t="shared" si="6"/>
        <v>12</v>
      </c>
      <c r="AS130" s="65">
        <f t="shared" si="6"/>
        <v>180</v>
      </c>
      <c r="AT130" s="21"/>
      <c r="AU130" s="22"/>
      <c r="AV130" s="21"/>
      <c r="AW130" s="21"/>
      <c r="AX130" s="167">
        <f t="shared" si="7"/>
        <v>12</v>
      </c>
      <c r="AY130" s="65">
        <f t="shared" si="7"/>
        <v>180</v>
      </c>
      <c r="AZ130" s="21"/>
      <c r="BA130" s="22"/>
      <c r="BB130" s="21"/>
      <c r="BC130" s="21"/>
      <c r="BD130" s="167">
        <f t="shared" si="8"/>
        <v>12</v>
      </c>
      <c r="BE130" s="65">
        <f t="shared" si="8"/>
        <v>180</v>
      </c>
      <c r="BF130" s="21"/>
      <c r="BG130" s="22"/>
      <c r="BH130" s="21"/>
      <c r="BI130" s="21"/>
      <c r="BJ130" s="167">
        <f t="shared" si="15"/>
        <v>12</v>
      </c>
      <c r="BK130" s="174">
        <f t="shared" si="15"/>
        <v>180</v>
      </c>
      <c r="BL130" s="21"/>
      <c r="BM130" s="22"/>
      <c r="BN130" s="21"/>
      <c r="BO130" s="21"/>
      <c r="BP130" s="167">
        <f t="shared" si="13"/>
        <v>12</v>
      </c>
      <c r="BQ130" s="65">
        <f t="shared" si="10"/>
        <v>180</v>
      </c>
      <c r="BR130" s="21"/>
      <c r="BS130" s="22"/>
      <c r="BT130" s="21"/>
      <c r="BU130" s="21"/>
      <c r="BV130" s="167">
        <f t="shared" si="11"/>
        <v>12</v>
      </c>
      <c r="BW130" s="65">
        <f t="shared" si="11"/>
        <v>180</v>
      </c>
      <c r="BX130" s="21"/>
      <c r="BY130" s="22"/>
      <c r="BZ130" s="21"/>
      <c r="CA130" s="21"/>
      <c r="CB130" s="167">
        <f t="shared" si="12"/>
        <v>12</v>
      </c>
      <c r="CC130" s="115">
        <f t="shared" si="12"/>
        <v>180</v>
      </c>
    </row>
    <row r="131" spans="1:81" ht="15.75" x14ac:dyDescent="0.25">
      <c r="A131" s="175" t="s">
        <v>438</v>
      </c>
      <c r="B131" s="175" t="s">
        <v>493</v>
      </c>
      <c r="C131" s="9" t="s">
        <v>231</v>
      </c>
      <c r="D131" s="46" t="s">
        <v>139</v>
      </c>
      <c r="E131" s="8" t="s">
        <v>7</v>
      </c>
      <c r="F131" s="167">
        <v>2</v>
      </c>
      <c r="G131" s="176">
        <v>93.4</v>
      </c>
      <c r="H131" s="21"/>
      <c r="I131" s="22"/>
      <c r="J131" s="25"/>
      <c r="K131" s="21"/>
      <c r="L131" s="21"/>
      <c r="M131" s="21"/>
      <c r="N131" s="167">
        <f t="shared" si="0"/>
        <v>2</v>
      </c>
      <c r="O131" s="65">
        <f t="shared" si="1"/>
        <v>93.4</v>
      </c>
      <c r="P131" s="21"/>
      <c r="Q131" s="22"/>
      <c r="R131" s="21"/>
      <c r="S131" s="21"/>
      <c r="T131" s="167">
        <f t="shared" si="2"/>
        <v>2</v>
      </c>
      <c r="U131" s="65">
        <f t="shared" si="2"/>
        <v>93.4</v>
      </c>
      <c r="V131" s="21"/>
      <c r="W131" s="22"/>
      <c r="X131" s="21"/>
      <c r="Y131" s="21"/>
      <c r="Z131" s="167">
        <f t="shared" si="3"/>
        <v>2</v>
      </c>
      <c r="AA131" s="65">
        <f t="shared" si="3"/>
        <v>93.4</v>
      </c>
      <c r="AB131" s="21"/>
      <c r="AC131" s="22"/>
      <c r="AD131" s="21"/>
      <c r="AE131" s="21"/>
      <c r="AF131" s="167">
        <f t="shared" si="4"/>
        <v>2</v>
      </c>
      <c r="AG131" s="65">
        <f t="shared" si="4"/>
        <v>93.4</v>
      </c>
      <c r="AH131" s="21"/>
      <c r="AI131" s="22"/>
      <c r="AJ131" s="21"/>
      <c r="AK131" s="21"/>
      <c r="AL131" s="167">
        <f t="shared" si="5"/>
        <v>2</v>
      </c>
      <c r="AM131" s="65">
        <f t="shared" si="5"/>
        <v>93.4</v>
      </c>
      <c r="AN131" s="21"/>
      <c r="AO131" s="22"/>
      <c r="AP131" s="21"/>
      <c r="AQ131" s="21"/>
      <c r="AR131" s="167">
        <f t="shared" si="6"/>
        <v>2</v>
      </c>
      <c r="AS131" s="65">
        <f t="shared" si="6"/>
        <v>93.4</v>
      </c>
      <c r="AT131" s="21"/>
      <c r="AU131" s="22"/>
      <c r="AV131" s="21"/>
      <c r="AW131" s="21"/>
      <c r="AX131" s="167">
        <f t="shared" si="7"/>
        <v>2</v>
      </c>
      <c r="AY131" s="65">
        <f t="shared" si="7"/>
        <v>93.4</v>
      </c>
      <c r="AZ131" s="21"/>
      <c r="BA131" s="22"/>
      <c r="BB131" s="21"/>
      <c r="BC131" s="21"/>
      <c r="BD131" s="167">
        <f t="shared" si="8"/>
        <v>2</v>
      </c>
      <c r="BE131" s="65">
        <f t="shared" si="8"/>
        <v>93.4</v>
      </c>
      <c r="BF131" s="21"/>
      <c r="BG131" s="22"/>
      <c r="BH131" s="21"/>
      <c r="BI131" s="21"/>
      <c r="BJ131" s="167">
        <f t="shared" si="15"/>
        <v>2</v>
      </c>
      <c r="BK131" s="174">
        <f t="shared" si="15"/>
        <v>93.4</v>
      </c>
      <c r="BL131" s="21"/>
      <c r="BM131" s="22"/>
      <c r="BN131" s="21"/>
      <c r="BO131" s="21"/>
      <c r="BP131" s="167">
        <f t="shared" si="13"/>
        <v>2</v>
      </c>
      <c r="BQ131" s="65">
        <f t="shared" si="10"/>
        <v>93.4</v>
      </c>
      <c r="BR131" s="21"/>
      <c r="BS131" s="22"/>
      <c r="BT131" s="21"/>
      <c r="BU131" s="21"/>
      <c r="BV131" s="167">
        <f t="shared" si="11"/>
        <v>2</v>
      </c>
      <c r="BW131" s="65">
        <f t="shared" si="11"/>
        <v>93.4</v>
      </c>
      <c r="BX131" s="21"/>
      <c r="BY131" s="22"/>
      <c r="BZ131" s="21"/>
      <c r="CA131" s="21"/>
      <c r="CB131" s="167">
        <f t="shared" si="12"/>
        <v>2</v>
      </c>
      <c r="CC131" s="115">
        <f t="shared" si="12"/>
        <v>93.4</v>
      </c>
    </row>
    <row r="132" spans="1:81" ht="15.75" x14ac:dyDescent="0.25">
      <c r="A132" s="175" t="s">
        <v>438</v>
      </c>
      <c r="B132" s="175" t="s">
        <v>494</v>
      </c>
      <c r="C132" s="9" t="s">
        <v>231</v>
      </c>
      <c r="D132" s="46" t="s">
        <v>206</v>
      </c>
      <c r="E132" s="8" t="s">
        <v>7</v>
      </c>
      <c r="F132" s="167">
        <v>1</v>
      </c>
      <c r="G132" s="176">
        <v>5.69</v>
      </c>
      <c r="H132" s="21"/>
      <c r="I132" s="22"/>
      <c r="J132" s="25"/>
      <c r="K132" s="21"/>
      <c r="L132" s="21"/>
      <c r="M132" s="21"/>
      <c r="N132" s="167">
        <f t="shared" si="0"/>
        <v>1</v>
      </c>
      <c r="O132" s="65">
        <f t="shared" si="1"/>
        <v>5.69</v>
      </c>
      <c r="P132" s="21"/>
      <c r="Q132" s="22"/>
      <c r="R132" s="21"/>
      <c r="S132" s="21"/>
      <c r="T132" s="167">
        <f t="shared" si="2"/>
        <v>1</v>
      </c>
      <c r="U132" s="65">
        <f t="shared" si="2"/>
        <v>5.69</v>
      </c>
      <c r="V132" s="21"/>
      <c r="W132" s="22"/>
      <c r="X132" s="21"/>
      <c r="Y132" s="21"/>
      <c r="Z132" s="167">
        <f t="shared" si="3"/>
        <v>1</v>
      </c>
      <c r="AA132" s="65">
        <f t="shared" si="3"/>
        <v>5.69</v>
      </c>
      <c r="AB132" s="21"/>
      <c r="AC132" s="22"/>
      <c r="AD132" s="21"/>
      <c r="AE132" s="21"/>
      <c r="AF132" s="167">
        <f t="shared" si="4"/>
        <v>1</v>
      </c>
      <c r="AG132" s="65">
        <f t="shared" si="4"/>
        <v>5.69</v>
      </c>
      <c r="AH132" s="21"/>
      <c r="AI132" s="22"/>
      <c r="AJ132" s="21"/>
      <c r="AK132" s="21"/>
      <c r="AL132" s="167">
        <f t="shared" si="5"/>
        <v>1</v>
      </c>
      <c r="AM132" s="65">
        <f t="shared" si="5"/>
        <v>5.69</v>
      </c>
      <c r="AN132" s="21"/>
      <c r="AO132" s="22"/>
      <c r="AP132" s="21"/>
      <c r="AQ132" s="21"/>
      <c r="AR132" s="167">
        <f t="shared" si="6"/>
        <v>1</v>
      </c>
      <c r="AS132" s="65">
        <f t="shared" si="6"/>
        <v>5.69</v>
      </c>
      <c r="AT132" s="21"/>
      <c r="AU132" s="22"/>
      <c r="AV132" s="21"/>
      <c r="AW132" s="21"/>
      <c r="AX132" s="167">
        <f t="shared" si="7"/>
        <v>1</v>
      </c>
      <c r="AY132" s="65">
        <f t="shared" si="7"/>
        <v>5.69</v>
      </c>
      <c r="AZ132" s="21"/>
      <c r="BA132" s="22"/>
      <c r="BB132" s="21"/>
      <c r="BC132" s="21"/>
      <c r="BD132" s="167">
        <f t="shared" si="8"/>
        <v>1</v>
      </c>
      <c r="BE132" s="65">
        <f t="shared" si="8"/>
        <v>5.69</v>
      </c>
      <c r="BF132" s="21"/>
      <c r="BG132" s="22"/>
      <c r="BH132" s="21"/>
      <c r="BI132" s="21"/>
      <c r="BJ132" s="167">
        <f t="shared" si="15"/>
        <v>1</v>
      </c>
      <c r="BK132" s="174">
        <f t="shared" si="15"/>
        <v>5.69</v>
      </c>
      <c r="BL132" s="21"/>
      <c r="BM132" s="22"/>
      <c r="BN132" s="21"/>
      <c r="BO132" s="21"/>
      <c r="BP132" s="167">
        <f t="shared" si="13"/>
        <v>1</v>
      </c>
      <c r="BQ132" s="65">
        <f t="shared" si="10"/>
        <v>5.69</v>
      </c>
      <c r="BR132" s="21"/>
      <c r="BS132" s="22"/>
      <c r="BT132" s="21"/>
      <c r="BU132" s="21"/>
      <c r="BV132" s="167">
        <f t="shared" si="11"/>
        <v>1</v>
      </c>
      <c r="BW132" s="65">
        <f t="shared" si="11"/>
        <v>5.69</v>
      </c>
      <c r="BX132" s="21"/>
      <c r="BY132" s="22"/>
      <c r="BZ132" s="21"/>
      <c r="CA132" s="21"/>
      <c r="CB132" s="167">
        <f t="shared" si="12"/>
        <v>1</v>
      </c>
      <c r="CC132" s="115">
        <f t="shared" si="12"/>
        <v>5.69</v>
      </c>
    </row>
    <row r="133" spans="1:81" ht="15.75" x14ac:dyDescent="0.25">
      <c r="A133" s="175" t="s">
        <v>438</v>
      </c>
      <c r="B133" s="175" t="s">
        <v>494</v>
      </c>
      <c r="C133" s="9" t="s">
        <v>231</v>
      </c>
      <c r="D133" s="46" t="s">
        <v>449</v>
      </c>
      <c r="E133" s="8" t="s">
        <v>7</v>
      </c>
      <c r="F133" s="167">
        <v>12</v>
      </c>
      <c r="G133" s="176">
        <v>173.92</v>
      </c>
      <c r="H133" s="21"/>
      <c r="I133" s="177"/>
      <c r="J133" s="25"/>
      <c r="K133" s="21"/>
      <c r="L133" s="21"/>
      <c r="M133" s="21"/>
      <c r="N133" s="167">
        <f t="shared" si="0"/>
        <v>12</v>
      </c>
      <c r="O133" s="65">
        <f t="shared" si="1"/>
        <v>173.92</v>
      </c>
      <c r="P133" s="21"/>
      <c r="Q133" s="22"/>
      <c r="R133" s="21"/>
      <c r="S133" s="21"/>
      <c r="T133" s="167">
        <f t="shared" si="2"/>
        <v>12</v>
      </c>
      <c r="U133" s="65">
        <f t="shared" si="2"/>
        <v>173.92</v>
      </c>
      <c r="V133" s="21"/>
      <c r="W133" s="22"/>
      <c r="X133" s="21"/>
      <c r="Y133" s="21"/>
      <c r="Z133" s="167">
        <f t="shared" si="3"/>
        <v>12</v>
      </c>
      <c r="AA133" s="65">
        <f t="shared" si="3"/>
        <v>173.92</v>
      </c>
      <c r="AB133" s="21"/>
      <c r="AC133" s="22"/>
      <c r="AD133" s="21"/>
      <c r="AE133" s="21"/>
      <c r="AF133" s="167">
        <f t="shared" si="4"/>
        <v>12</v>
      </c>
      <c r="AG133" s="65">
        <f t="shared" si="4"/>
        <v>173.92</v>
      </c>
      <c r="AH133" s="21"/>
      <c r="AI133" s="22"/>
      <c r="AJ133" s="21"/>
      <c r="AK133" s="21"/>
      <c r="AL133" s="167">
        <f t="shared" si="5"/>
        <v>12</v>
      </c>
      <c r="AM133" s="65">
        <f t="shared" si="5"/>
        <v>173.92</v>
      </c>
      <c r="AN133" s="21"/>
      <c r="AO133" s="22"/>
      <c r="AP133" s="21"/>
      <c r="AQ133" s="21"/>
      <c r="AR133" s="167">
        <f t="shared" si="6"/>
        <v>12</v>
      </c>
      <c r="AS133" s="65">
        <f t="shared" si="6"/>
        <v>173.92</v>
      </c>
      <c r="AT133" s="21"/>
      <c r="AU133" s="22"/>
      <c r="AV133" s="21"/>
      <c r="AW133" s="21"/>
      <c r="AX133" s="167">
        <f t="shared" si="7"/>
        <v>12</v>
      </c>
      <c r="AY133" s="65">
        <f t="shared" si="7"/>
        <v>173.92</v>
      </c>
      <c r="AZ133" s="21"/>
      <c r="BA133" s="22"/>
      <c r="BB133" s="21"/>
      <c r="BC133" s="21"/>
      <c r="BD133" s="167">
        <f t="shared" si="8"/>
        <v>12</v>
      </c>
      <c r="BE133" s="65">
        <f t="shared" si="8"/>
        <v>173.92</v>
      </c>
      <c r="BF133" s="21"/>
      <c r="BG133" s="22"/>
      <c r="BH133" s="21"/>
      <c r="BI133" s="21"/>
      <c r="BJ133" s="167">
        <f t="shared" si="15"/>
        <v>12</v>
      </c>
      <c r="BK133" s="174">
        <f t="shared" si="15"/>
        <v>173.92</v>
      </c>
      <c r="BL133" s="21"/>
      <c r="BM133" s="22"/>
      <c r="BN133" s="21"/>
      <c r="BO133" s="21"/>
      <c r="BP133" s="167">
        <f t="shared" si="13"/>
        <v>12</v>
      </c>
      <c r="BQ133" s="65">
        <f t="shared" si="10"/>
        <v>173.92</v>
      </c>
      <c r="BR133" s="21"/>
      <c r="BS133" s="22"/>
      <c r="BT133" s="21"/>
      <c r="BU133" s="21"/>
      <c r="BV133" s="167">
        <f t="shared" si="11"/>
        <v>12</v>
      </c>
      <c r="BW133" s="65">
        <f t="shared" si="11"/>
        <v>173.92</v>
      </c>
      <c r="BX133" s="21"/>
      <c r="BY133" s="22"/>
      <c r="BZ133" s="21"/>
      <c r="CA133" s="21"/>
      <c r="CB133" s="167">
        <f t="shared" si="12"/>
        <v>12</v>
      </c>
      <c r="CC133" s="115">
        <f t="shared" si="12"/>
        <v>173.92</v>
      </c>
    </row>
    <row r="134" spans="1:81" ht="15.75" x14ac:dyDescent="0.25">
      <c r="A134" s="175" t="s">
        <v>438</v>
      </c>
      <c r="B134" s="175" t="s">
        <v>494</v>
      </c>
      <c r="C134" s="9" t="s">
        <v>231</v>
      </c>
      <c r="D134" s="46" t="s">
        <v>480</v>
      </c>
      <c r="E134" s="8" t="s">
        <v>7</v>
      </c>
      <c r="F134" s="167">
        <v>1</v>
      </c>
      <c r="G134" s="176">
        <v>8.31</v>
      </c>
      <c r="H134" s="21"/>
      <c r="I134" s="22"/>
      <c r="J134" s="25"/>
      <c r="K134" s="21"/>
      <c r="L134" s="21"/>
      <c r="M134" s="21"/>
      <c r="N134" s="167">
        <f t="shared" si="0"/>
        <v>1</v>
      </c>
      <c r="O134" s="65">
        <f t="shared" si="1"/>
        <v>8.31</v>
      </c>
      <c r="P134" s="21"/>
      <c r="Q134" s="22"/>
      <c r="R134" s="21"/>
      <c r="S134" s="21"/>
      <c r="T134" s="167">
        <f t="shared" si="2"/>
        <v>1</v>
      </c>
      <c r="U134" s="65">
        <f t="shared" si="2"/>
        <v>8.31</v>
      </c>
      <c r="V134" s="21"/>
      <c r="W134" s="22"/>
      <c r="X134" s="21"/>
      <c r="Y134" s="21"/>
      <c r="Z134" s="167">
        <f t="shared" si="3"/>
        <v>1</v>
      </c>
      <c r="AA134" s="65">
        <f t="shared" si="3"/>
        <v>8.31</v>
      </c>
      <c r="AB134" s="21"/>
      <c r="AC134" s="22"/>
      <c r="AD134" s="21"/>
      <c r="AE134" s="21"/>
      <c r="AF134" s="167">
        <f t="shared" si="4"/>
        <v>1</v>
      </c>
      <c r="AG134" s="65">
        <f t="shared" si="4"/>
        <v>8.31</v>
      </c>
      <c r="AH134" s="21"/>
      <c r="AI134" s="22"/>
      <c r="AJ134" s="21"/>
      <c r="AK134" s="21"/>
      <c r="AL134" s="167">
        <f t="shared" si="5"/>
        <v>1</v>
      </c>
      <c r="AM134" s="65">
        <f t="shared" si="5"/>
        <v>8.31</v>
      </c>
      <c r="AN134" s="21"/>
      <c r="AO134" s="22"/>
      <c r="AP134" s="21"/>
      <c r="AQ134" s="21"/>
      <c r="AR134" s="167">
        <f t="shared" si="6"/>
        <v>1</v>
      </c>
      <c r="AS134" s="65">
        <f t="shared" si="6"/>
        <v>8.31</v>
      </c>
      <c r="AT134" s="21"/>
      <c r="AU134" s="22"/>
      <c r="AV134" s="21"/>
      <c r="AW134" s="21"/>
      <c r="AX134" s="167">
        <f t="shared" si="7"/>
        <v>1</v>
      </c>
      <c r="AY134" s="65">
        <f t="shared" si="7"/>
        <v>8.31</v>
      </c>
      <c r="AZ134" s="21"/>
      <c r="BA134" s="22"/>
      <c r="BB134" s="21"/>
      <c r="BC134" s="21"/>
      <c r="BD134" s="167">
        <f t="shared" si="8"/>
        <v>1</v>
      </c>
      <c r="BE134" s="65">
        <f t="shared" si="8"/>
        <v>8.31</v>
      </c>
      <c r="BF134" s="21"/>
      <c r="BG134" s="22"/>
      <c r="BH134" s="21"/>
      <c r="BI134" s="21"/>
      <c r="BJ134" s="167">
        <f t="shared" si="15"/>
        <v>1</v>
      </c>
      <c r="BK134" s="174">
        <f t="shared" si="15"/>
        <v>8.31</v>
      </c>
      <c r="BL134" s="21"/>
      <c r="BM134" s="22"/>
      <c r="BN134" s="21"/>
      <c r="BO134" s="21"/>
      <c r="BP134" s="167">
        <f t="shared" si="13"/>
        <v>1</v>
      </c>
      <c r="BQ134" s="65">
        <f t="shared" si="10"/>
        <v>8.31</v>
      </c>
      <c r="BR134" s="21"/>
      <c r="BS134" s="22"/>
      <c r="BT134" s="21"/>
      <c r="BU134" s="21"/>
      <c r="BV134" s="167">
        <f t="shared" si="11"/>
        <v>1</v>
      </c>
      <c r="BW134" s="65">
        <f t="shared" si="11"/>
        <v>8.31</v>
      </c>
      <c r="BX134" s="21"/>
      <c r="BY134" s="22"/>
      <c r="BZ134" s="21"/>
      <c r="CA134" s="21"/>
      <c r="CB134" s="167">
        <f t="shared" si="12"/>
        <v>1</v>
      </c>
      <c r="CC134" s="115">
        <f t="shared" si="12"/>
        <v>8.31</v>
      </c>
    </row>
    <row r="135" spans="1:81" ht="15.75" x14ac:dyDescent="0.25">
      <c r="A135" s="175" t="s">
        <v>438</v>
      </c>
      <c r="B135" s="175" t="s">
        <v>494</v>
      </c>
      <c r="C135" s="9" t="s">
        <v>231</v>
      </c>
      <c r="D135" s="46" t="s">
        <v>156</v>
      </c>
      <c r="E135" s="8" t="s">
        <v>7</v>
      </c>
      <c r="F135" s="167">
        <v>18</v>
      </c>
      <c r="G135" s="176">
        <v>360</v>
      </c>
      <c r="H135" s="21"/>
      <c r="I135" s="22"/>
      <c r="J135" s="25"/>
      <c r="K135" s="21"/>
      <c r="L135" s="21"/>
      <c r="M135" s="21"/>
      <c r="N135" s="167">
        <f t="shared" si="0"/>
        <v>18</v>
      </c>
      <c r="O135" s="65">
        <f t="shared" si="1"/>
        <v>360</v>
      </c>
      <c r="P135" s="21"/>
      <c r="Q135" s="22"/>
      <c r="R135" s="21"/>
      <c r="S135" s="21"/>
      <c r="T135" s="167">
        <f t="shared" si="2"/>
        <v>18</v>
      </c>
      <c r="U135" s="65">
        <f t="shared" ref="U135:U198" si="16">O135+Q135-S135</f>
        <v>360</v>
      </c>
      <c r="V135" s="21"/>
      <c r="W135" s="22"/>
      <c r="X135" s="21"/>
      <c r="Y135" s="21"/>
      <c r="Z135" s="167">
        <f t="shared" si="3"/>
        <v>18</v>
      </c>
      <c r="AA135" s="65">
        <f t="shared" ref="AA135:AA198" si="17">U135+W135-Y135</f>
        <v>360</v>
      </c>
      <c r="AB135" s="21"/>
      <c r="AC135" s="22"/>
      <c r="AD135" s="21"/>
      <c r="AE135" s="21"/>
      <c r="AF135" s="167">
        <f t="shared" si="4"/>
        <v>18</v>
      </c>
      <c r="AG135" s="65">
        <f t="shared" ref="AG135:AG198" si="18">AA135+AC135-AE135</f>
        <v>360</v>
      </c>
      <c r="AH135" s="21"/>
      <c r="AI135" s="22"/>
      <c r="AJ135" s="21"/>
      <c r="AK135" s="21"/>
      <c r="AL135" s="167">
        <f t="shared" si="5"/>
        <v>18</v>
      </c>
      <c r="AM135" s="65">
        <f t="shared" ref="AM135:AM198" si="19">AG135+AI135-AK135</f>
        <v>360</v>
      </c>
      <c r="AN135" s="21"/>
      <c r="AO135" s="22"/>
      <c r="AP135" s="21"/>
      <c r="AQ135" s="21"/>
      <c r="AR135" s="167">
        <f t="shared" si="6"/>
        <v>18</v>
      </c>
      <c r="AS135" s="65">
        <f t="shared" ref="AS135:AS198" si="20">AM135+AO135-AQ135</f>
        <v>360</v>
      </c>
      <c r="AT135" s="21"/>
      <c r="AU135" s="22"/>
      <c r="AV135" s="21"/>
      <c r="AW135" s="21"/>
      <c r="AX135" s="167">
        <f t="shared" si="7"/>
        <v>18</v>
      </c>
      <c r="AY135" s="65">
        <f t="shared" ref="AY135:AY198" si="21">AS135+AU135-AW135</f>
        <v>360</v>
      </c>
      <c r="AZ135" s="21"/>
      <c r="BA135" s="22"/>
      <c r="BB135" s="21"/>
      <c r="BC135" s="21"/>
      <c r="BD135" s="167">
        <f t="shared" si="8"/>
        <v>18</v>
      </c>
      <c r="BE135" s="65">
        <f t="shared" ref="BE135:BE198" si="22">AY135+BA135-BC135</f>
        <v>360</v>
      </c>
      <c r="BF135" s="21"/>
      <c r="BG135" s="22"/>
      <c r="BH135" s="21"/>
      <c r="BI135" s="21"/>
      <c r="BJ135" s="167">
        <f t="shared" si="15"/>
        <v>18</v>
      </c>
      <c r="BK135" s="174">
        <f t="shared" si="15"/>
        <v>360</v>
      </c>
      <c r="BL135" s="21"/>
      <c r="BM135" s="22"/>
      <c r="BN135" s="21"/>
      <c r="BO135" s="21"/>
      <c r="BP135" s="167">
        <f t="shared" si="13"/>
        <v>18</v>
      </c>
      <c r="BQ135" s="65">
        <f t="shared" si="10"/>
        <v>360</v>
      </c>
      <c r="BR135" s="21"/>
      <c r="BS135" s="22"/>
      <c r="BT135" s="21"/>
      <c r="BU135" s="21"/>
      <c r="BV135" s="167">
        <f t="shared" si="11"/>
        <v>18</v>
      </c>
      <c r="BW135" s="65">
        <f t="shared" ref="BW135:BW198" si="23">BQ135+BS135-BU135</f>
        <v>360</v>
      </c>
      <c r="BX135" s="21"/>
      <c r="BY135" s="22"/>
      <c r="BZ135" s="21"/>
      <c r="CA135" s="21"/>
      <c r="CB135" s="167">
        <f t="shared" si="12"/>
        <v>18</v>
      </c>
      <c r="CC135" s="115">
        <f t="shared" ref="CC135:CC198" si="24">BW135+BY135-CA135</f>
        <v>360</v>
      </c>
    </row>
    <row r="136" spans="1:81" ht="15.75" x14ac:dyDescent="0.25">
      <c r="A136" s="175" t="s">
        <v>438</v>
      </c>
      <c r="B136" s="175" t="s">
        <v>494</v>
      </c>
      <c r="C136" s="9" t="s">
        <v>231</v>
      </c>
      <c r="D136" s="46" t="s">
        <v>450</v>
      </c>
      <c r="E136" s="8" t="s">
        <v>7</v>
      </c>
      <c r="F136" s="167">
        <v>1</v>
      </c>
      <c r="G136" s="176">
        <v>14.6</v>
      </c>
      <c r="H136" s="21"/>
      <c r="I136" s="22"/>
      <c r="J136" s="25"/>
      <c r="K136" s="21"/>
      <c r="L136" s="21"/>
      <c r="M136" s="21"/>
      <c r="N136" s="167">
        <f t="shared" si="0"/>
        <v>1</v>
      </c>
      <c r="O136" s="65">
        <f t="shared" si="1"/>
        <v>14.6</v>
      </c>
      <c r="P136" s="21"/>
      <c r="Q136" s="22"/>
      <c r="R136" s="21"/>
      <c r="S136" s="21"/>
      <c r="T136" s="167">
        <f t="shared" ref="T136:U199" si="25">N136+P136-R136</f>
        <v>1</v>
      </c>
      <c r="U136" s="65">
        <f t="shared" si="16"/>
        <v>14.6</v>
      </c>
      <c r="V136" s="21"/>
      <c r="W136" s="22"/>
      <c r="X136" s="21"/>
      <c r="Y136" s="21"/>
      <c r="Z136" s="167">
        <f t="shared" ref="Z136:AA199" si="26">T136+V136-X136</f>
        <v>1</v>
      </c>
      <c r="AA136" s="65">
        <f t="shared" si="17"/>
        <v>14.6</v>
      </c>
      <c r="AB136" s="21"/>
      <c r="AC136" s="22"/>
      <c r="AD136" s="21"/>
      <c r="AE136" s="21"/>
      <c r="AF136" s="167">
        <f t="shared" ref="AF136:AG199" si="27">Z136+AB136-AD136</f>
        <v>1</v>
      </c>
      <c r="AG136" s="65">
        <f t="shared" si="18"/>
        <v>14.6</v>
      </c>
      <c r="AH136" s="21"/>
      <c r="AI136" s="22"/>
      <c r="AJ136" s="21"/>
      <c r="AK136" s="21"/>
      <c r="AL136" s="167">
        <f t="shared" ref="AL136:AM199" si="28">AF136+AH136-AJ136</f>
        <v>1</v>
      </c>
      <c r="AM136" s="65">
        <f t="shared" si="19"/>
        <v>14.6</v>
      </c>
      <c r="AN136" s="21"/>
      <c r="AO136" s="22"/>
      <c r="AP136" s="21"/>
      <c r="AQ136" s="21"/>
      <c r="AR136" s="167">
        <f t="shared" ref="AR136:AS199" si="29">AL136+AN136-AP136</f>
        <v>1</v>
      </c>
      <c r="AS136" s="65">
        <f t="shared" si="20"/>
        <v>14.6</v>
      </c>
      <c r="AT136" s="21"/>
      <c r="AU136" s="22"/>
      <c r="AV136" s="21"/>
      <c r="AW136" s="21"/>
      <c r="AX136" s="167">
        <f t="shared" ref="AX136:AY199" si="30">AR136+AT136-AV136</f>
        <v>1</v>
      </c>
      <c r="AY136" s="65">
        <f t="shared" si="21"/>
        <v>14.6</v>
      </c>
      <c r="AZ136" s="21"/>
      <c r="BA136" s="22"/>
      <c r="BB136" s="21"/>
      <c r="BC136" s="21"/>
      <c r="BD136" s="167">
        <f t="shared" ref="BD136:BE199" si="31">AX136+AZ136-BB136</f>
        <v>1</v>
      </c>
      <c r="BE136" s="65">
        <f t="shared" si="22"/>
        <v>14.6</v>
      </c>
      <c r="BF136" s="21"/>
      <c r="BG136" s="22"/>
      <c r="BH136" s="21"/>
      <c r="BI136" s="21"/>
      <c r="BJ136" s="167">
        <f t="shared" si="15"/>
        <v>1</v>
      </c>
      <c r="BK136" s="174">
        <f t="shared" si="15"/>
        <v>14.6</v>
      </c>
      <c r="BL136" s="21"/>
      <c r="BM136" s="22"/>
      <c r="BN136" s="21"/>
      <c r="BO136" s="21"/>
      <c r="BP136" s="167">
        <f t="shared" si="13"/>
        <v>1</v>
      </c>
      <c r="BQ136" s="65">
        <f t="shared" si="10"/>
        <v>14.6</v>
      </c>
      <c r="BR136" s="21"/>
      <c r="BS136" s="22"/>
      <c r="BT136" s="21"/>
      <c r="BU136" s="21"/>
      <c r="BV136" s="167">
        <f t="shared" ref="BV136:BW199" si="32">BP136+BR136-BT136</f>
        <v>1</v>
      </c>
      <c r="BW136" s="65">
        <f t="shared" si="23"/>
        <v>14.6</v>
      </c>
      <c r="BX136" s="21"/>
      <c r="BY136" s="22"/>
      <c r="BZ136" s="21"/>
      <c r="CA136" s="21"/>
      <c r="CB136" s="167">
        <f t="shared" ref="CB136:CC199" si="33">BV136+BX136-BZ136</f>
        <v>1</v>
      </c>
      <c r="CC136" s="115">
        <f t="shared" si="24"/>
        <v>14.6</v>
      </c>
    </row>
    <row r="137" spans="1:81" ht="15.75" x14ac:dyDescent="0.25">
      <c r="A137" s="175" t="s">
        <v>438</v>
      </c>
      <c r="B137" s="175" t="s">
        <v>253</v>
      </c>
      <c r="C137" s="9" t="s">
        <v>231</v>
      </c>
      <c r="D137" s="46" t="s">
        <v>206</v>
      </c>
      <c r="E137" s="8" t="s">
        <v>7</v>
      </c>
      <c r="F137" s="167">
        <v>1</v>
      </c>
      <c r="G137" s="176">
        <v>5.69</v>
      </c>
      <c r="H137" s="21"/>
      <c r="I137" s="22"/>
      <c r="J137" s="25"/>
      <c r="K137" s="21"/>
      <c r="L137" s="21"/>
      <c r="M137" s="21"/>
      <c r="N137" s="167">
        <f t="shared" si="0"/>
        <v>1</v>
      </c>
      <c r="O137" s="65">
        <f t="shared" si="1"/>
        <v>5.69</v>
      </c>
      <c r="P137" s="21"/>
      <c r="Q137" s="22"/>
      <c r="R137" s="21"/>
      <c r="S137" s="21"/>
      <c r="T137" s="167">
        <f t="shared" si="25"/>
        <v>1</v>
      </c>
      <c r="U137" s="65">
        <f t="shared" si="16"/>
        <v>5.69</v>
      </c>
      <c r="V137" s="21"/>
      <c r="W137" s="22"/>
      <c r="X137" s="21"/>
      <c r="Y137" s="21"/>
      <c r="Z137" s="167">
        <f t="shared" si="26"/>
        <v>1</v>
      </c>
      <c r="AA137" s="65">
        <f t="shared" si="17"/>
        <v>5.69</v>
      </c>
      <c r="AB137" s="21"/>
      <c r="AC137" s="22"/>
      <c r="AD137" s="21"/>
      <c r="AE137" s="21"/>
      <c r="AF137" s="167">
        <f t="shared" si="27"/>
        <v>1</v>
      </c>
      <c r="AG137" s="65">
        <f t="shared" si="18"/>
        <v>5.69</v>
      </c>
      <c r="AH137" s="21"/>
      <c r="AI137" s="22"/>
      <c r="AJ137" s="21"/>
      <c r="AK137" s="21"/>
      <c r="AL137" s="167">
        <f t="shared" si="28"/>
        <v>1</v>
      </c>
      <c r="AM137" s="65">
        <f t="shared" si="19"/>
        <v>5.69</v>
      </c>
      <c r="AN137" s="21"/>
      <c r="AO137" s="22"/>
      <c r="AP137" s="21"/>
      <c r="AQ137" s="21"/>
      <c r="AR137" s="167">
        <f t="shared" si="29"/>
        <v>1</v>
      </c>
      <c r="AS137" s="65">
        <f t="shared" si="20"/>
        <v>5.69</v>
      </c>
      <c r="AT137" s="21"/>
      <c r="AU137" s="22"/>
      <c r="AV137" s="21"/>
      <c r="AW137" s="21"/>
      <c r="AX137" s="167">
        <f t="shared" si="30"/>
        <v>1</v>
      </c>
      <c r="AY137" s="65">
        <f t="shared" si="21"/>
        <v>5.69</v>
      </c>
      <c r="AZ137" s="21"/>
      <c r="BA137" s="22"/>
      <c r="BB137" s="21"/>
      <c r="BC137" s="21"/>
      <c r="BD137" s="167">
        <f t="shared" si="31"/>
        <v>1</v>
      </c>
      <c r="BE137" s="65">
        <f t="shared" si="22"/>
        <v>5.69</v>
      </c>
      <c r="BF137" s="21"/>
      <c r="BG137" s="22"/>
      <c r="BH137" s="21"/>
      <c r="BI137" s="21"/>
      <c r="BJ137" s="167">
        <f t="shared" si="15"/>
        <v>1</v>
      </c>
      <c r="BK137" s="174">
        <f t="shared" si="15"/>
        <v>5.69</v>
      </c>
      <c r="BL137" s="21"/>
      <c r="BM137" s="22"/>
      <c r="BN137" s="21"/>
      <c r="BO137" s="21"/>
      <c r="BP137" s="167">
        <f t="shared" si="13"/>
        <v>1</v>
      </c>
      <c r="BQ137" s="65">
        <f t="shared" si="10"/>
        <v>5.69</v>
      </c>
      <c r="BR137" s="21"/>
      <c r="BS137" s="22"/>
      <c r="BT137" s="21"/>
      <c r="BU137" s="21"/>
      <c r="BV137" s="167">
        <f t="shared" si="32"/>
        <v>1</v>
      </c>
      <c r="BW137" s="65">
        <f t="shared" si="23"/>
        <v>5.69</v>
      </c>
      <c r="BX137" s="21"/>
      <c r="BY137" s="22"/>
      <c r="BZ137" s="21"/>
      <c r="CA137" s="21"/>
      <c r="CB137" s="167">
        <f t="shared" si="33"/>
        <v>1</v>
      </c>
      <c r="CC137" s="115">
        <f t="shared" si="24"/>
        <v>5.69</v>
      </c>
    </row>
    <row r="138" spans="1:81" ht="15.75" x14ac:dyDescent="0.25">
      <c r="A138" s="175" t="s">
        <v>438</v>
      </c>
      <c r="B138" s="175" t="s">
        <v>253</v>
      </c>
      <c r="C138" s="9" t="s">
        <v>231</v>
      </c>
      <c r="D138" s="46" t="s">
        <v>441</v>
      </c>
      <c r="E138" s="8" t="s">
        <v>7</v>
      </c>
      <c r="F138" s="167">
        <v>1</v>
      </c>
      <c r="G138" s="176">
        <v>2.13</v>
      </c>
      <c r="H138" s="21"/>
      <c r="I138" s="22"/>
      <c r="J138" s="25"/>
      <c r="K138" s="21"/>
      <c r="L138" s="21"/>
      <c r="M138" s="21"/>
      <c r="N138" s="167">
        <f t="shared" si="0"/>
        <v>1</v>
      </c>
      <c r="O138" s="65">
        <f t="shared" si="1"/>
        <v>2.13</v>
      </c>
      <c r="P138" s="21"/>
      <c r="Q138" s="22"/>
      <c r="R138" s="21"/>
      <c r="S138" s="21"/>
      <c r="T138" s="167">
        <f t="shared" si="25"/>
        <v>1</v>
      </c>
      <c r="U138" s="65">
        <f t="shared" si="16"/>
        <v>2.13</v>
      </c>
      <c r="V138" s="21"/>
      <c r="W138" s="22"/>
      <c r="X138" s="21"/>
      <c r="Y138" s="21"/>
      <c r="Z138" s="167">
        <f t="shared" si="26"/>
        <v>1</v>
      </c>
      <c r="AA138" s="65">
        <f t="shared" si="17"/>
        <v>2.13</v>
      </c>
      <c r="AB138" s="21"/>
      <c r="AC138" s="22"/>
      <c r="AD138" s="21"/>
      <c r="AE138" s="21"/>
      <c r="AF138" s="167">
        <f t="shared" si="27"/>
        <v>1</v>
      </c>
      <c r="AG138" s="65">
        <f t="shared" si="18"/>
        <v>2.13</v>
      </c>
      <c r="AH138" s="21"/>
      <c r="AI138" s="22"/>
      <c r="AJ138" s="21"/>
      <c r="AK138" s="21"/>
      <c r="AL138" s="167">
        <f t="shared" si="28"/>
        <v>1</v>
      </c>
      <c r="AM138" s="65">
        <f t="shared" si="19"/>
        <v>2.13</v>
      </c>
      <c r="AN138" s="21"/>
      <c r="AO138" s="22"/>
      <c r="AP138" s="21"/>
      <c r="AQ138" s="21"/>
      <c r="AR138" s="167">
        <f t="shared" si="29"/>
        <v>1</v>
      </c>
      <c r="AS138" s="65">
        <f t="shared" si="20"/>
        <v>2.13</v>
      </c>
      <c r="AT138" s="21"/>
      <c r="AU138" s="22"/>
      <c r="AV138" s="21"/>
      <c r="AW138" s="21"/>
      <c r="AX138" s="167">
        <f t="shared" si="30"/>
        <v>1</v>
      </c>
      <c r="AY138" s="65">
        <f t="shared" si="21"/>
        <v>2.13</v>
      </c>
      <c r="AZ138" s="21"/>
      <c r="BA138" s="22"/>
      <c r="BB138" s="21"/>
      <c r="BC138" s="21"/>
      <c r="BD138" s="167">
        <f t="shared" si="31"/>
        <v>1</v>
      </c>
      <c r="BE138" s="65">
        <f t="shared" si="22"/>
        <v>2.13</v>
      </c>
      <c r="BF138" s="21"/>
      <c r="BG138" s="22"/>
      <c r="BH138" s="21"/>
      <c r="BI138" s="21"/>
      <c r="BJ138" s="167">
        <f t="shared" ref="BJ138:BK201" si="34">BD138+BF138-BH138</f>
        <v>1</v>
      </c>
      <c r="BK138" s="174">
        <f t="shared" si="34"/>
        <v>2.13</v>
      </c>
      <c r="BL138" s="21"/>
      <c r="BM138" s="22"/>
      <c r="BN138" s="21"/>
      <c r="BO138" s="21"/>
      <c r="BP138" s="167">
        <f t="shared" si="13"/>
        <v>1</v>
      </c>
      <c r="BQ138" s="65">
        <f t="shared" si="10"/>
        <v>2.13</v>
      </c>
      <c r="BR138" s="21"/>
      <c r="BS138" s="22"/>
      <c r="BT138" s="21"/>
      <c r="BU138" s="21"/>
      <c r="BV138" s="167">
        <f t="shared" si="32"/>
        <v>1</v>
      </c>
      <c r="BW138" s="65">
        <f t="shared" si="23"/>
        <v>2.13</v>
      </c>
      <c r="BX138" s="21"/>
      <c r="BY138" s="22"/>
      <c r="BZ138" s="21"/>
      <c r="CA138" s="21"/>
      <c r="CB138" s="167">
        <f t="shared" si="33"/>
        <v>1</v>
      </c>
      <c r="CC138" s="115">
        <f t="shared" si="24"/>
        <v>2.13</v>
      </c>
    </row>
    <row r="139" spans="1:81" ht="15.75" x14ac:dyDescent="0.25">
      <c r="A139" s="175" t="s">
        <v>438</v>
      </c>
      <c r="B139" s="175" t="s">
        <v>253</v>
      </c>
      <c r="C139" s="9" t="s">
        <v>231</v>
      </c>
      <c r="D139" s="46" t="s">
        <v>439</v>
      </c>
      <c r="E139" s="8" t="s">
        <v>7</v>
      </c>
      <c r="F139" s="167">
        <v>14</v>
      </c>
      <c r="G139" s="176">
        <v>374.22</v>
      </c>
      <c r="H139" s="21"/>
      <c r="I139" s="22"/>
      <c r="J139" s="25"/>
      <c r="K139" s="21"/>
      <c r="L139" s="21"/>
      <c r="M139" s="21"/>
      <c r="N139" s="167">
        <f t="shared" si="0"/>
        <v>14</v>
      </c>
      <c r="O139" s="65">
        <f t="shared" si="1"/>
        <v>374.22</v>
      </c>
      <c r="P139" s="21"/>
      <c r="Q139" s="22"/>
      <c r="R139" s="21"/>
      <c r="S139" s="21"/>
      <c r="T139" s="167">
        <f t="shared" si="25"/>
        <v>14</v>
      </c>
      <c r="U139" s="65">
        <f t="shared" si="16"/>
        <v>374.22</v>
      </c>
      <c r="V139" s="21"/>
      <c r="W139" s="22"/>
      <c r="X139" s="21"/>
      <c r="Y139" s="21"/>
      <c r="Z139" s="167">
        <f t="shared" si="26"/>
        <v>14</v>
      </c>
      <c r="AA139" s="65">
        <f t="shared" si="17"/>
        <v>374.22</v>
      </c>
      <c r="AB139" s="21"/>
      <c r="AC139" s="22"/>
      <c r="AD139" s="21"/>
      <c r="AE139" s="21"/>
      <c r="AF139" s="167">
        <f t="shared" si="27"/>
        <v>14</v>
      </c>
      <c r="AG139" s="65">
        <f t="shared" si="18"/>
        <v>374.22</v>
      </c>
      <c r="AH139" s="21"/>
      <c r="AI139" s="22"/>
      <c r="AJ139" s="21"/>
      <c r="AK139" s="21"/>
      <c r="AL139" s="167">
        <f t="shared" si="28"/>
        <v>14</v>
      </c>
      <c r="AM139" s="65">
        <f t="shared" si="19"/>
        <v>374.22</v>
      </c>
      <c r="AN139" s="21"/>
      <c r="AO139" s="22"/>
      <c r="AP139" s="21"/>
      <c r="AQ139" s="21"/>
      <c r="AR139" s="167">
        <f t="shared" si="29"/>
        <v>14</v>
      </c>
      <c r="AS139" s="65">
        <f t="shared" si="20"/>
        <v>374.22</v>
      </c>
      <c r="AT139" s="21"/>
      <c r="AU139" s="22"/>
      <c r="AV139" s="21"/>
      <c r="AW139" s="21"/>
      <c r="AX139" s="167">
        <f t="shared" si="30"/>
        <v>14</v>
      </c>
      <c r="AY139" s="65">
        <f t="shared" si="21"/>
        <v>374.22</v>
      </c>
      <c r="AZ139" s="21"/>
      <c r="BA139" s="22"/>
      <c r="BB139" s="21"/>
      <c r="BC139" s="21"/>
      <c r="BD139" s="167">
        <f t="shared" si="31"/>
        <v>14</v>
      </c>
      <c r="BE139" s="65">
        <f t="shared" si="22"/>
        <v>374.22</v>
      </c>
      <c r="BF139" s="21"/>
      <c r="BG139" s="22"/>
      <c r="BH139" s="21"/>
      <c r="BI139" s="21"/>
      <c r="BJ139" s="167">
        <f t="shared" si="34"/>
        <v>14</v>
      </c>
      <c r="BK139" s="174">
        <f t="shared" si="34"/>
        <v>374.22</v>
      </c>
      <c r="BL139" s="21"/>
      <c r="BM139" s="22"/>
      <c r="BN139" s="21"/>
      <c r="BO139" s="21"/>
      <c r="BP139" s="167">
        <f t="shared" si="13"/>
        <v>14</v>
      </c>
      <c r="BQ139" s="65">
        <f t="shared" si="10"/>
        <v>374.22</v>
      </c>
      <c r="BR139" s="21"/>
      <c r="BS139" s="22"/>
      <c r="BT139" s="21"/>
      <c r="BU139" s="21"/>
      <c r="BV139" s="167">
        <f t="shared" si="32"/>
        <v>14</v>
      </c>
      <c r="BW139" s="65">
        <f t="shared" si="23"/>
        <v>374.22</v>
      </c>
      <c r="BX139" s="21"/>
      <c r="BY139" s="22"/>
      <c r="BZ139" s="21"/>
      <c r="CA139" s="21"/>
      <c r="CB139" s="167">
        <f t="shared" si="33"/>
        <v>14</v>
      </c>
      <c r="CC139" s="115">
        <f t="shared" si="24"/>
        <v>374.22</v>
      </c>
    </row>
    <row r="140" spans="1:81" ht="15.75" x14ac:dyDescent="0.25">
      <c r="A140" s="175" t="s">
        <v>438</v>
      </c>
      <c r="B140" s="175" t="s">
        <v>495</v>
      </c>
      <c r="C140" s="9" t="s">
        <v>231</v>
      </c>
      <c r="D140" s="46" t="s">
        <v>496</v>
      </c>
      <c r="E140" s="8" t="s">
        <v>7</v>
      </c>
      <c r="F140" s="167">
        <v>1</v>
      </c>
      <c r="G140" s="176">
        <v>34.39</v>
      </c>
      <c r="H140" s="21"/>
      <c r="I140" s="22"/>
      <c r="J140" s="25"/>
      <c r="K140" s="21"/>
      <c r="L140" s="21"/>
      <c r="M140" s="21"/>
      <c r="N140" s="167">
        <f t="shared" si="0"/>
        <v>1</v>
      </c>
      <c r="O140" s="65">
        <f t="shared" si="1"/>
        <v>34.39</v>
      </c>
      <c r="P140" s="21"/>
      <c r="Q140" s="22"/>
      <c r="R140" s="21"/>
      <c r="S140" s="21"/>
      <c r="T140" s="167">
        <f t="shared" si="25"/>
        <v>1</v>
      </c>
      <c r="U140" s="65">
        <f t="shared" si="16"/>
        <v>34.39</v>
      </c>
      <c r="V140" s="21"/>
      <c r="W140" s="22"/>
      <c r="X140" s="21"/>
      <c r="Y140" s="21"/>
      <c r="Z140" s="167">
        <f t="shared" si="26"/>
        <v>1</v>
      </c>
      <c r="AA140" s="65">
        <f t="shared" si="17"/>
        <v>34.39</v>
      </c>
      <c r="AB140" s="21"/>
      <c r="AC140" s="22"/>
      <c r="AD140" s="21"/>
      <c r="AE140" s="21"/>
      <c r="AF140" s="167">
        <f t="shared" si="27"/>
        <v>1</v>
      </c>
      <c r="AG140" s="65">
        <f t="shared" si="18"/>
        <v>34.39</v>
      </c>
      <c r="AH140" s="21"/>
      <c r="AI140" s="22"/>
      <c r="AJ140" s="21"/>
      <c r="AK140" s="21"/>
      <c r="AL140" s="167">
        <f t="shared" si="28"/>
        <v>1</v>
      </c>
      <c r="AM140" s="65">
        <f t="shared" si="19"/>
        <v>34.39</v>
      </c>
      <c r="AN140" s="21"/>
      <c r="AO140" s="22"/>
      <c r="AP140" s="21"/>
      <c r="AQ140" s="21"/>
      <c r="AR140" s="167">
        <f t="shared" si="29"/>
        <v>1</v>
      </c>
      <c r="AS140" s="65">
        <f t="shared" si="20"/>
        <v>34.39</v>
      </c>
      <c r="AT140" s="21"/>
      <c r="AU140" s="22"/>
      <c r="AV140" s="21"/>
      <c r="AW140" s="21"/>
      <c r="AX140" s="167">
        <f t="shared" si="30"/>
        <v>1</v>
      </c>
      <c r="AY140" s="65">
        <f t="shared" si="21"/>
        <v>34.39</v>
      </c>
      <c r="AZ140" s="21"/>
      <c r="BA140" s="22"/>
      <c r="BB140" s="21"/>
      <c r="BC140" s="21"/>
      <c r="BD140" s="167">
        <f t="shared" si="31"/>
        <v>1</v>
      </c>
      <c r="BE140" s="65">
        <f t="shared" si="22"/>
        <v>34.39</v>
      </c>
      <c r="BF140" s="21"/>
      <c r="BG140" s="22"/>
      <c r="BH140" s="21"/>
      <c r="BI140" s="21"/>
      <c r="BJ140" s="167">
        <f t="shared" si="34"/>
        <v>1</v>
      </c>
      <c r="BK140" s="174">
        <f t="shared" si="34"/>
        <v>34.39</v>
      </c>
      <c r="BL140" s="21"/>
      <c r="BM140" s="22"/>
      <c r="BN140" s="21"/>
      <c r="BO140" s="21"/>
      <c r="BP140" s="167">
        <f t="shared" si="13"/>
        <v>1</v>
      </c>
      <c r="BQ140" s="65">
        <f t="shared" si="10"/>
        <v>34.39</v>
      </c>
      <c r="BR140" s="21"/>
      <c r="BS140" s="22"/>
      <c r="BT140" s="21"/>
      <c r="BU140" s="21"/>
      <c r="BV140" s="167">
        <f t="shared" si="32"/>
        <v>1</v>
      </c>
      <c r="BW140" s="65">
        <f t="shared" si="23"/>
        <v>34.39</v>
      </c>
      <c r="BX140" s="21"/>
      <c r="BY140" s="22"/>
      <c r="BZ140" s="21"/>
      <c r="CA140" s="21"/>
      <c r="CB140" s="167">
        <f t="shared" si="33"/>
        <v>1</v>
      </c>
      <c r="CC140" s="115">
        <f t="shared" si="24"/>
        <v>34.39</v>
      </c>
    </row>
    <row r="141" spans="1:81" ht="15.75" x14ac:dyDescent="0.25">
      <c r="A141" s="175" t="s">
        <v>438</v>
      </c>
      <c r="B141" s="175" t="s">
        <v>253</v>
      </c>
      <c r="C141" s="9" t="s">
        <v>231</v>
      </c>
      <c r="D141" s="46" t="s">
        <v>456</v>
      </c>
      <c r="E141" s="8" t="s">
        <v>7</v>
      </c>
      <c r="F141" s="167">
        <v>24</v>
      </c>
      <c r="G141" s="176">
        <v>123.8</v>
      </c>
      <c r="H141" s="21"/>
      <c r="I141" s="177"/>
      <c r="J141" s="25"/>
      <c r="K141" s="21"/>
      <c r="L141" s="21"/>
      <c r="M141" s="21"/>
      <c r="N141" s="167">
        <f t="shared" si="0"/>
        <v>24</v>
      </c>
      <c r="O141" s="65">
        <f t="shared" si="1"/>
        <v>123.8</v>
      </c>
      <c r="P141" s="21"/>
      <c r="Q141" s="22"/>
      <c r="R141" s="21"/>
      <c r="S141" s="21"/>
      <c r="T141" s="167">
        <f t="shared" si="25"/>
        <v>24</v>
      </c>
      <c r="U141" s="65">
        <f t="shared" si="16"/>
        <v>123.8</v>
      </c>
      <c r="V141" s="21"/>
      <c r="W141" s="22"/>
      <c r="X141" s="21"/>
      <c r="Y141" s="21"/>
      <c r="Z141" s="167">
        <f t="shared" si="26"/>
        <v>24</v>
      </c>
      <c r="AA141" s="65">
        <f t="shared" si="17"/>
        <v>123.8</v>
      </c>
      <c r="AB141" s="21"/>
      <c r="AC141" s="22"/>
      <c r="AD141" s="21"/>
      <c r="AE141" s="21"/>
      <c r="AF141" s="167">
        <f t="shared" si="27"/>
        <v>24</v>
      </c>
      <c r="AG141" s="65">
        <f t="shared" si="18"/>
        <v>123.8</v>
      </c>
      <c r="AH141" s="21"/>
      <c r="AI141" s="22"/>
      <c r="AJ141" s="21"/>
      <c r="AK141" s="21"/>
      <c r="AL141" s="167">
        <f t="shared" si="28"/>
        <v>24</v>
      </c>
      <c r="AM141" s="65">
        <f t="shared" si="19"/>
        <v>123.8</v>
      </c>
      <c r="AN141" s="21"/>
      <c r="AO141" s="22"/>
      <c r="AP141" s="21"/>
      <c r="AQ141" s="21"/>
      <c r="AR141" s="167">
        <f t="shared" si="29"/>
        <v>24</v>
      </c>
      <c r="AS141" s="65">
        <f t="shared" si="20"/>
        <v>123.8</v>
      </c>
      <c r="AT141" s="21"/>
      <c r="AU141" s="22"/>
      <c r="AV141" s="21"/>
      <c r="AW141" s="21"/>
      <c r="AX141" s="167">
        <f t="shared" si="30"/>
        <v>24</v>
      </c>
      <c r="AY141" s="65">
        <f t="shared" si="21"/>
        <v>123.8</v>
      </c>
      <c r="AZ141" s="21"/>
      <c r="BA141" s="22"/>
      <c r="BB141" s="21"/>
      <c r="BC141" s="21"/>
      <c r="BD141" s="167">
        <f t="shared" si="31"/>
        <v>24</v>
      </c>
      <c r="BE141" s="65">
        <f t="shared" si="22"/>
        <v>123.8</v>
      </c>
      <c r="BF141" s="21"/>
      <c r="BG141" s="22"/>
      <c r="BH141" s="21"/>
      <c r="BI141" s="21"/>
      <c r="BJ141" s="167">
        <f t="shared" si="34"/>
        <v>24</v>
      </c>
      <c r="BK141" s="174">
        <f t="shared" si="34"/>
        <v>123.8</v>
      </c>
      <c r="BL141" s="21"/>
      <c r="BM141" s="22"/>
      <c r="BN141" s="21"/>
      <c r="BO141" s="21"/>
      <c r="BP141" s="167">
        <f t="shared" si="13"/>
        <v>24</v>
      </c>
      <c r="BQ141" s="65">
        <f t="shared" si="10"/>
        <v>123.8</v>
      </c>
      <c r="BR141" s="21"/>
      <c r="BS141" s="22"/>
      <c r="BT141" s="21"/>
      <c r="BU141" s="21"/>
      <c r="BV141" s="167">
        <f t="shared" si="32"/>
        <v>24</v>
      </c>
      <c r="BW141" s="65">
        <f t="shared" si="23"/>
        <v>123.8</v>
      </c>
      <c r="BX141" s="21"/>
      <c r="BY141" s="22"/>
      <c r="BZ141" s="21"/>
      <c r="CA141" s="21"/>
      <c r="CB141" s="167">
        <f t="shared" si="33"/>
        <v>24</v>
      </c>
      <c r="CC141" s="115">
        <f t="shared" si="24"/>
        <v>123.8</v>
      </c>
    </row>
    <row r="142" spans="1:81" ht="15.75" x14ac:dyDescent="0.25">
      <c r="A142" s="175" t="s">
        <v>438</v>
      </c>
      <c r="B142" s="175" t="s">
        <v>442</v>
      </c>
      <c r="C142" s="9" t="s">
        <v>231</v>
      </c>
      <c r="D142" s="46" t="s">
        <v>206</v>
      </c>
      <c r="E142" s="8" t="s">
        <v>7</v>
      </c>
      <c r="F142" s="167">
        <v>1</v>
      </c>
      <c r="G142" s="176">
        <v>5.69</v>
      </c>
      <c r="H142" s="21"/>
      <c r="I142" s="22"/>
      <c r="J142" s="25"/>
      <c r="K142" s="21"/>
      <c r="L142" s="21"/>
      <c r="M142" s="21"/>
      <c r="N142" s="167">
        <f t="shared" si="0"/>
        <v>1</v>
      </c>
      <c r="O142" s="65">
        <f t="shared" si="1"/>
        <v>5.69</v>
      </c>
      <c r="P142" s="21"/>
      <c r="Q142" s="22"/>
      <c r="R142" s="21"/>
      <c r="S142" s="21"/>
      <c r="T142" s="167">
        <f t="shared" si="25"/>
        <v>1</v>
      </c>
      <c r="U142" s="65">
        <f t="shared" si="16"/>
        <v>5.69</v>
      </c>
      <c r="V142" s="21"/>
      <c r="W142" s="22"/>
      <c r="X142" s="21"/>
      <c r="Y142" s="21"/>
      <c r="Z142" s="167">
        <f t="shared" si="26"/>
        <v>1</v>
      </c>
      <c r="AA142" s="65">
        <f t="shared" si="17"/>
        <v>5.69</v>
      </c>
      <c r="AB142" s="21"/>
      <c r="AC142" s="22"/>
      <c r="AD142" s="21"/>
      <c r="AE142" s="21"/>
      <c r="AF142" s="167">
        <f t="shared" si="27"/>
        <v>1</v>
      </c>
      <c r="AG142" s="65">
        <f t="shared" si="18"/>
        <v>5.69</v>
      </c>
      <c r="AH142" s="21"/>
      <c r="AI142" s="22"/>
      <c r="AJ142" s="21"/>
      <c r="AK142" s="21"/>
      <c r="AL142" s="167">
        <f t="shared" si="28"/>
        <v>1</v>
      </c>
      <c r="AM142" s="65">
        <f t="shared" si="19"/>
        <v>5.69</v>
      </c>
      <c r="AN142" s="21"/>
      <c r="AO142" s="22"/>
      <c r="AP142" s="21"/>
      <c r="AQ142" s="21"/>
      <c r="AR142" s="167">
        <f t="shared" si="29"/>
        <v>1</v>
      </c>
      <c r="AS142" s="65">
        <f t="shared" si="20"/>
        <v>5.69</v>
      </c>
      <c r="AT142" s="21"/>
      <c r="AU142" s="22"/>
      <c r="AV142" s="21"/>
      <c r="AW142" s="21"/>
      <c r="AX142" s="167">
        <f t="shared" si="30"/>
        <v>1</v>
      </c>
      <c r="AY142" s="65">
        <f t="shared" si="21"/>
        <v>5.69</v>
      </c>
      <c r="AZ142" s="21"/>
      <c r="BA142" s="22"/>
      <c r="BB142" s="21"/>
      <c r="BC142" s="21"/>
      <c r="BD142" s="167">
        <f t="shared" si="31"/>
        <v>1</v>
      </c>
      <c r="BE142" s="65">
        <f t="shared" si="22"/>
        <v>5.69</v>
      </c>
      <c r="BF142" s="21"/>
      <c r="BG142" s="22"/>
      <c r="BH142" s="21"/>
      <c r="BI142" s="21"/>
      <c r="BJ142" s="167">
        <f t="shared" si="34"/>
        <v>1</v>
      </c>
      <c r="BK142" s="174">
        <f t="shared" si="34"/>
        <v>5.69</v>
      </c>
      <c r="BL142" s="21"/>
      <c r="BM142" s="22"/>
      <c r="BN142" s="21"/>
      <c r="BO142" s="21"/>
      <c r="BP142" s="167">
        <f t="shared" si="13"/>
        <v>1</v>
      </c>
      <c r="BQ142" s="65">
        <f t="shared" si="10"/>
        <v>5.69</v>
      </c>
      <c r="BR142" s="21"/>
      <c r="BS142" s="22"/>
      <c r="BT142" s="21"/>
      <c r="BU142" s="21"/>
      <c r="BV142" s="167">
        <f t="shared" si="32"/>
        <v>1</v>
      </c>
      <c r="BW142" s="65">
        <f t="shared" si="23"/>
        <v>5.69</v>
      </c>
      <c r="BX142" s="21"/>
      <c r="BY142" s="22"/>
      <c r="BZ142" s="21"/>
      <c r="CA142" s="21"/>
      <c r="CB142" s="167">
        <f t="shared" si="33"/>
        <v>1</v>
      </c>
      <c r="CC142" s="115">
        <f t="shared" si="24"/>
        <v>5.69</v>
      </c>
    </row>
    <row r="143" spans="1:81" ht="15.75" x14ac:dyDescent="0.25">
      <c r="A143" s="175" t="s">
        <v>438</v>
      </c>
      <c r="B143" s="178" t="s">
        <v>442</v>
      </c>
      <c r="C143" s="9" t="s">
        <v>231</v>
      </c>
      <c r="D143" s="46" t="s">
        <v>441</v>
      </c>
      <c r="E143" s="8" t="s">
        <v>7</v>
      </c>
      <c r="F143" s="167">
        <v>1</v>
      </c>
      <c r="G143" s="176">
        <v>2.13</v>
      </c>
      <c r="H143" s="21"/>
      <c r="I143" s="22"/>
      <c r="J143" s="25"/>
      <c r="K143" s="21"/>
      <c r="L143" s="21"/>
      <c r="M143" s="21"/>
      <c r="N143" s="167">
        <f t="shared" si="0"/>
        <v>1</v>
      </c>
      <c r="O143" s="65">
        <f t="shared" si="1"/>
        <v>2.13</v>
      </c>
      <c r="P143" s="21"/>
      <c r="Q143" s="22"/>
      <c r="R143" s="21"/>
      <c r="S143" s="21"/>
      <c r="T143" s="167">
        <f t="shared" si="25"/>
        <v>1</v>
      </c>
      <c r="U143" s="65">
        <f t="shared" si="16"/>
        <v>2.13</v>
      </c>
      <c r="V143" s="21"/>
      <c r="W143" s="22"/>
      <c r="X143" s="21"/>
      <c r="Y143" s="21"/>
      <c r="Z143" s="167">
        <f t="shared" si="26"/>
        <v>1</v>
      </c>
      <c r="AA143" s="65">
        <f t="shared" si="17"/>
        <v>2.13</v>
      </c>
      <c r="AB143" s="21"/>
      <c r="AC143" s="22"/>
      <c r="AD143" s="21"/>
      <c r="AE143" s="21"/>
      <c r="AF143" s="167">
        <f t="shared" si="27"/>
        <v>1</v>
      </c>
      <c r="AG143" s="65">
        <f t="shared" si="18"/>
        <v>2.13</v>
      </c>
      <c r="AH143" s="21"/>
      <c r="AI143" s="22"/>
      <c r="AJ143" s="21"/>
      <c r="AK143" s="21"/>
      <c r="AL143" s="167">
        <f t="shared" si="28"/>
        <v>1</v>
      </c>
      <c r="AM143" s="65">
        <f t="shared" si="19"/>
        <v>2.13</v>
      </c>
      <c r="AN143" s="21"/>
      <c r="AO143" s="22"/>
      <c r="AP143" s="21"/>
      <c r="AQ143" s="21"/>
      <c r="AR143" s="167">
        <f t="shared" si="29"/>
        <v>1</v>
      </c>
      <c r="AS143" s="65">
        <f t="shared" si="20"/>
        <v>2.13</v>
      </c>
      <c r="AT143" s="21"/>
      <c r="AU143" s="22"/>
      <c r="AV143" s="21"/>
      <c r="AW143" s="21"/>
      <c r="AX143" s="167">
        <f t="shared" si="30"/>
        <v>1</v>
      </c>
      <c r="AY143" s="65">
        <f t="shared" si="21"/>
        <v>2.13</v>
      </c>
      <c r="AZ143" s="21"/>
      <c r="BA143" s="22"/>
      <c r="BB143" s="21"/>
      <c r="BC143" s="21"/>
      <c r="BD143" s="167">
        <f t="shared" si="31"/>
        <v>1</v>
      </c>
      <c r="BE143" s="65">
        <f t="shared" si="22"/>
        <v>2.13</v>
      </c>
      <c r="BF143" s="21"/>
      <c r="BG143" s="22"/>
      <c r="BH143" s="21"/>
      <c r="BI143" s="21"/>
      <c r="BJ143" s="167">
        <f t="shared" si="34"/>
        <v>1</v>
      </c>
      <c r="BK143" s="174">
        <f t="shared" si="34"/>
        <v>2.13</v>
      </c>
      <c r="BL143" s="21"/>
      <c r="BM143" s="22"/>
      <c r="BN143" s="21"/>
      <c r="BO143" s="21"/>
      <c r="BP143" s="167">
        <f t="shared" si="13"/>
        <v>1</v>
      </c>
      <c r="BQ143" s="65">
        <f t="shared" si="10"/>
        <v>2.13</v>
      </c>
      <c r="BR143" s="21"/>
      <c r="BS143" s="22"/>
      <c r="BT143" s="21"/>
      <c r="BU143" s="21"/>
      <c r="BV143" s="167">
        <f t="shared" si="32"/>
        <v>1</v>
      </c>
      <c r="BW143" s="65">
        <f t="shared" si="23"/>
        <v>2.13</v>
      </c>
      <c r="BX143" s="21"/>
      <c r="BY143" s="22"/>
      <c r="BZ143" s="21"/>
      <c r="CA143" s="21"/>
      <c r="CB143" s="167">
        <f t="shared" si="33"/>
        <v>1</v>
      </c>
      <c r="CC143" s="115">
        <f t="shared" si="24"/>
        <v>2.13</v>
      </c>
    </row>
    <row r="144" spans="1:81" ht="15.75" x14ac:dyDescent="0.25">
      <c r="A144" s="175" t="s">
        <v>438</v>
      </c>
      <c r="B144" s="175" t="s">
        <v>442</v>
      </c>
      <c r="C144" s="9" t="s">
        <v>231</v>
      </c>
      <c r="D144" s="46" t="s">
        <v>448</v>
      </c>
      <c r="E144" s="8" t="s">
        <v>7</v>
      </c>
      <c r="F144" s="167">
        <v>6</v>
      </c>
      <c r="G144" s="176">
        <v>86.98</v>
      </c>
      <c r="H144" s="21"/>
      <c r="I144" s="177"/>
      <c r="J144" s="25"/>
      <c r="K144" s="21"/>
      <c r="L144" s="21"/>
      <c r="M144" s="21"/>
      <c r="N144" s="167">
        <f t="shared" si="0"/>
        <v>6</v>
      </c>
      <c r="O144" s="65">
        <f t="shared" si="1"/>
        <v>86.98</v>
      </c>
      <c r="P144" s="21"/>
      <c r="Q144" s="22"/>
      <c r="R144" s="21"/>
      <c r="S144" s="21"/>
      <c r="T144" s="167">
        <f t="shared" si="25"/>
        <v>6</v>
      </c>
      <c r="U144" s="65">
        <f t="shared" si="16"/>
        <v>86.98</v>
      </c>
      <c r="V144" s="21"/>
      <c r="W144" s="22"/>
      <c r="X144" s="21"/>
      <c r="Y144" s="21"/>
      <c r="Z144" s="167">
        <f t="shared" si="26"/>
        <v>6</v>
      </c>
      <c r="AA144" s="65">
        <f t="shared" si="17"/>
        <v>86.98</v>
      </c>
      <c r="AB144" s="21"/>
      <c r="AC144" s="22"/>
      <c r="AD144" s="21"/>
      <c r="AE144" s="21"/>
      <c r="AF144" s="167">
        <f t="shared" si="27"/>
        <v>6</v>
      </c>
      <c r="AG144" s="65">
        <f t="shared" si="18"/>
        <v>86.98</v>
      </c>
      <c r="AH144" s="21"/>
      <c r="AI144" s="22"/>
      <c r="AJ144" s="21"/>
      <c r="AK144" s="21"/>
      <c r="AL144" s="167">
        <f t="shared" si="28"/>
        <v>6</v>
      </c>
      <c r="AM144" s="65">
        <f t="shared" si="19"/>
        <v>86.98</v>
      </c>
      <c r="AN144" s="21"/>
      <c r="AO144" s="22"/>
      <c r="AP144" s="21"/>
      <c r="AQ144" s="21"/>
      <c r="AR144" s="167">
        <f t="shared" si="29"/>
        <v>6</v>
      </c>
      <c r="AS144" s="65">
        <f t="shared" si="20"/>
        <v>86.98</v>
      </c>
      <c r="AT144" s="21"/>
      <c r="AU144" s="22"/>
      <c r="AV144" s="21"/>
      <c r="AW144" s="21"/>
      <c r="AX144" s="167">
        <f t="shared" si="30"/>
        <v>6</v>
      </c>
      <c r="AY144" s="65">
        <f t="shared" si="21"/>
        <v>86.98</v>
      </c>
      <c r="AZ144" s="21"/>
      <c r="BA144" s="22"/>
      <c r="BB144" s="21"/>
      <c r="BC144" s="21"/>
      <c r="BD144" s="167">
        <f t="shared" si="31"/>
        <v>6</v>
      </c>
      <c r="BE144" s="65">
        <f t="shared" si="22"/>
        <v>86.98</v>
      </c>
      <c r="BF144" s="21"/>
      <c r="BG144" s="22"/>
      <c r="BH144" s="21"/>
      <c r="BI144" s="21"/>
      <c r="BJ144" s="167">
        <f t="shared" si="34"/>
        <v>6</v>
      </c>
      <c r="BK144" s="174">
        <f t="shared" si="34"/>
        <v>86.98</v>
      </c>
      <c r="BL144" s="21"/>
      <c r="BM144" s="22"/>
      <c r="BN144" s="21"/>
      <c r="BO144" s="21"/>
      <c r="BP144" s="167">
        <f t="shared" si="13"/>
        <v>6</v>
      </c>
      <c r="BQ144" s="65">
        <f t="shared" si="10"/>
        <v>86.98</v>
      </c>
      <c r="BR144" s="21"/>
      <c r="BS144" s="22"/>
      <c r="BT144" s="21"/>
      <c r="BU144" s="21"/>
      <c r="BV144" s="167">
        <f t="shared" si="32"/>
        <v>6</v>
      </c>
      <c r="BW144" s="65">
        <f t="shared" si="23"/>
        <v>86.98</v>
      </c>
      <c r="BX144" s="21"/>
      <c r="BY144" s="22"/>
      <c r="BZ144" s="21"/>
      <c r="CA144" s="21"/>
      <c r="CB144" s="167">
        <f t="shared" si="33"/>
        <v>6</v>
      </c>
      <c r="CC144" s="115">
        <f t="shared" si="24"/>
        <v>86.98</v>
      </c>
    </row>
    <row r="145" spans="1:81" ht="15.75" x14ac:dyDescent="0.25">
      <c r="A145" s="175" t="s">
        <v>438</v>
      </c>
      <c r="B145" s="175" t="s">
        <v>442</v>
      </c>
      <c r="C145" s="9" t="s">
        <v>231</v>
      </c>
      <c r="D145" s="46" t="s">
        <v>448</v>
      </c>
      <c r="E145" s="8" t="s">
        <v>7</v>
      </c>
      <c r="F145" s="167">
        <v>4</v>
      </c>
      <c r="G145" s="176">
        <v>58.4</v>
      </c>
      <c r="H145" s="21"/>
      <c r="I145" s="22"/>
      <c r="J145" s="25"/>
      <c r="K145" s="21"/>
      <c r="L145" s="21"/>
      <c r="M145" s="21"/>
      <c r="N145" s="167">
        <f t="shared" si="0"/>
        <v>4</v>
      </c>
      <c r="O145" s="65">
        <f t="shared" si="1"/>
        <v>58.4</v>
      </c>
      <c r="P145" s="21"/>
      <c r="Q145" s="22"/>
      <c r="R145" s="21"/>
      <c r="S145" s="21"/>
      <c r="T145" s="167">
        <f t="shared" si="25"/>
        <v>4</v>
      </c>
      <c r="U145" s="65">
        <f t="shared" si="16"/>
        <v>58.4</v>
      </c>
      <c r="V145" s="21"/>
      <c r="W145" s="22"/>
      <c r="X145" s="21"/>
      <c r="Y145" s="21"/>
      <c r="Z145" s="167">
        <f t="shared" si="26"/>
        <v>4</v>
      </c>
      <c r="AA145" s="65">
        <f t="shared" si="17"/>
        <v>58.4</v>
      </c>
      <c r="AB145" s="21"/>
      <c r="AC145" s="22"/>
      <c r="AD145" s="21"/>
      <c r="AE145" s="21"/>
      <c r="AF145" s="167">
        <f t="shared" si="27"/>
        <v>4</v>
      </c>
      <c r="AG145" s="65">
        <f t="shared" si="18"/>
        <v>58.4</v>
      </c>
      <c r="AH145" s="21"/>
      <c r="AI145" s="22"/>
      <c r="AJ145" s="21"/>
      <c r="AK145" s="21"/>
      <c r="AL145" s="167">
        <f t="shared" si="28"/>
        <v>4</v>
      </c>
      <c r="AM145" s="65">
        <f t="shared" si="19"/>
        <v>58.4</v>
      </c>
      <c r="AN145" s="21"/>
      <c r="AO145" s="22"/>
      <c r="AP145" s="21"/>
      <c r="AQ145" s="21"/>
      <c r="AR145" s="167">
        <f t="shared" si="29"/>
        <v>4</v>
      </c>
      <c r="AS145" s="65">
        <f t="shared" si="20"/>
        <v>58.4</v>
      </c>
      <c r="AT145" s="21"/>
      <c r="AU145" s="22"/>
      <c r="AV145" s="21"/>
      <c r="AW145" s="21"/>
      <c r="AX145" s="167">
        <f t="shared" si="30"/>
        <v>4</v>
      </c>
      <c r="AY145" s="65">
        <f t="shared" si="21"/>
        <v>58.4</v>
      </c>
      <c r="AZ145" s="21"/>
      <c r="BA145" s="22"/>
      <c r="BB145" s="21"/>
      <c r="BC145" s="21"/>
      <c r="BD145" s="167">
        <f t="shared" si="31"/>
        <v>4</v>
      </c>
      <c r="BE145" s="65">
        <f t="shared" si="22"/>
        <v>58.4</v>
      </c>
      <c r="BF145" s="21"/>
      <c r="BG145" s="22"/>
      <c r="BH145" s="21"/>
      <c r="BI145" s="21"/>
      <c r="BJ145" s="167">
        <f t="shared" si="34"/>
        <v>4</v>
      </c>
      <c r="BK145" s="174">
        <f t="shared" si="34"/>
        <v>58.4</v>
      </c>
      <c r="BL145" s="21"/>
      <c r="BM145" s="22"/>
      <c r="BN145" s="21"/>
      <c r="BO145" s="21"/>
      <c r="BP145" s="167">
        <f t="shared" si="13"/>
        <v>4</v>
      </c>
      <c r="BQ145" s="65">
        <f t="shared" si="10"/>
        <v>58.4</v>
      </c>
      <c r="BR145" s="21"/>
      <c r="BS145" s="22"/>
      <c r="BT145" s="21"/>
      <c r="BU145" s="21"/>
      <c r="BV145" s="167">
        <f t="shared" si="32"/>
        <v>4</v>
      </c>
      <c r="BW145" s="65">
        <f t="shared" si="23"/>
        <v>58.4</v>
      </c>
      <c r="BX145" s="21"/>
      <c r="BY145" s="22"/>
      <c r="BZ145" s="21"/>
      <c r="CA145" s="21"/>
      <c r="CB145" s="167">
        <f t="shared" si="33"/>
        <v>4</v>
      </c>
      <c r="CC145" s="115">
        <f t="shared" si="24"/>
        <v>58.4</v>
      </c>
    </row>
    <row r="146" spans="1:81" ht="15.75" x14ac:dyDescent="0.25">
      <c r="A146" s="175" t="s">
        <v>438</v>
      </c>
      <c r="B146" s="175" t="s">
        <v>442</v>
      </c>
      <c r="C146" s="9" t="s">
        <v>231</v>
      </c>
      <c r="D146" s="46" t="s">
        <v>497</v>
      </c>
      <c r="E146" s="8" t="s">
        <v>7</v>
      </c>
      <c r="F146" s="167">
        <v>1</v>
      </c>
      <c r="G146" s="176">
        <v>35</v>
      </c>
      <c r="H146" s="21"/>
      <c r="I146" s="22"/>
      <c r="J146" s="25"/>
      <c r="K146" s="21"/>
      <c r="L146" s="21"/>
      <c r="M146" s="21"/>
      <c r="N146" s="167">
        <f t="shared" si="0"/>
        <v>1</v>
      </c>
      <c r="O146" s="65">
        <f t="shared" si="1"/>
        <v>35</v>
      </c>
      <c r="P146" s="21"/>
      <c r="Q146" s="22"/>
      <c r="R146" s="21"/>
      <c r="S146" s="21"/>
      <c r="T146" s="167">
        <f t="shared" si="25"/>
        <v>1</v>
      </c>
      <c r="U146" s="65">
        <f t="shared" si="16"/>
        <v>35</v>
      </c>
      <c r="V146" s="21"/>
      <c r="W146" s="22"/>
      <c r="X146" s="21"/>
      <c r="Y146" s="21"/>
      <c r="Z146" s="167">
        <f t="shared" si="26"/>
        <v>1</v>
      </c>
      <c r="AA146" s="65">
        <f t="shared" si="17"/>
        <v>35</v>
      </c>
      <c r="AB146" s="21"/>
      <c r="AC146" s="22"/>
      <c r="AD146" s="21"/>
      <c r="AE146" s="21"/>
      <c r="AF146" s="167">
        <f t="shared" si="27"/>
        <v>1</v>
      </c>
      <c r="AG146" s="65">
        <f t="shared" si="18"/>
        <v>35</v>
      </c>
      <c r="AH146" s="21"/>
      <c r="AI146" s="22"/>
      <c r="AJ146" s="21"/>
      <c r="AK146" s="21"/>
      <c r="AL146" s="167">
        <f t="shared" si="28"/>
        <v>1</v>
      </c>
      <c r="AM146" s="65">
        <f t="shared" si="19"/>
        <v>35</v>
      </c>
      <c r="AN146" s="21"/>
      <c r="AO146" s="22"/>
      <c r="AP146" s="21"/>
      <c r="AQ146" s="21"/>
      <c r="AR146" s="167">
        <f t="shared" si="29"/>
        <v>1</v>
      </c>
      <c r="AS146" s="65">
        <f t="shared" si="20"/>
        <v>35</v>
      </c>
      <c r="AT146" s="21"/>
      <c r="AU146" s="22"/>
      <c r="AV146" s="21"/>
      <c r="AW146" s="21"/>
      <c r="AX146" s="167">
        <f t="shared" si="30"/>
        <v>1</v>
      </c>
      <c r="AY146" s="65">
        <f t="shared" si="21"/>
        <v>35</v>
      </c>
      <c r="AZ146" s="21"/>
      <c r="BA146" s="22"/>
      <c r="BB146" s="21"/>
      <c r="BC146" s="21"/>
      <c r="BD146" s="167">
        <f t="shared" si="31"/>
        <v>1</v>
      </c>
      <c r="BE146" s="65">
        <f t="shared" si="22"/>
        <v>35</v>
      </c>
      <c r="BF146" s="21"/>
      <c r="BG146" s="22"/>
      <c r="BH146" s="21"/>
      <c r="BI146" s="21"/>
      <c r="BJ146" s="167">
        <f t="shared" si="34"/>
        <v>1</v>
      </c>
      <c r="BK146" s="174">
        <f t="shared" si="34"/>
        <v>35</v>
      </c>
      <c r="BL146" s="21"/>
      <c r="BM146" s="22"/>
      <c r="BN146" s="21"/>
      <c r="BO146" s="21"/>
      <c r="BP146" s="167">
        <f t="shared" si="13"/>
        <v>1</v>
      </c>
      <c r="BQ146" s="65">
        <f t="shared" si="10"/>
        <v>35</v>
      </c>
      <c r="BR146" s="21"/>
      <c r="BS146" s="22"/>
      <c r="BT146" s="21"/>
      <c r="BU146" s="21"/>
      <c r="BV146" s="167">
        <f t="shared" si="32"/>
        <v>1</v>
      </c>
      <c r="BW146" s="65">
        <f t="shared" si="23"/>
        <v>35</v>
      </c>
      <c r="BX146" s="21"/>
      <c r="BY146" s="22"/>
      <c r="BZ146" s="21"/>
      <c r="CA146" s="21"/>
      <c r="CB146" s="167">
        <f t="shared" si="33"/>
        <v>1</v>
      </c>
      <c r="CC146" s="115">
        <f t="shared" si="24"/>
        <v>35</v>
      </c>
    </row>
    <row r="147" spans="1:81" ht="15.75" x14ac:dyDescent="0.25">
      <c r="A147" s="175" t="s">
        <v>438</v>
      </c>
      <c r="B147" s="175" t="s">
        <v>442</v>
      </c>
      <c r="C147" s="9" t="s">
        <v>231</v>
      </c>
      <c r="D147" s="46" t="s">
        <v>23</v>
      </c>
      <c r="E147" s="8" t="s">
        <v>7</v>
      </c>
      <c r="F147" s="167">
        <v>2</v>
      </c>
      <c r="G147" s="176">
        <v>176.22</v>
      </c>
      <c r="H147" s="21"/>
      <c r="I147" s="22"/>
      <c r="J147" s="25"/>
      <c r="K147" s="21"/>
      <c r="L147" s="21"/>
      <c r="M147" s="21"/>
      <c r="N147" s="167">
        <f t="shared" si="0"/>
        <v>2</v>
      </c>
      <c r="O147" s="65">
        <f t="shared" si="1"/>
        <v>176.22</v>
      </c>
      <c r="P147" s="21"/>
      <c r="Q147" s="22"/>
      <c r="R147" s="21"/>
      <c r="S147" s="21"/>
      <c r="T147" s="167">
        <f t="shared" si="25"/>
        <v>2</v>
      </c>
      <c r="U147" s="65">
        <f t="shared" si="16"/>
        <v>176.22</v>
      </c>
      <c r="V147" s="21"/>
      <c r="W147" s="22"/>
      <c r="X147" s="21"/>
      <c r="Y147" s="21"/>
      <c r="Z147" s="167">
        <f t="shared" si="26"/>
        <v>2</v>
      </c>
      <c r="AA147" s="65">
        <f t="shared" si="17"/>
        <v>176.22</v>
      </c>
      <c r="AB147" s="21"/>
      <c r="AC147" s="22"/>
      <c r="AD147" s="21"/>
      <c r="AE147" s="21"/>
      <c r="AF147" s="167">
        <f t="shared" si="27"/>
        <v>2</v>
      </c>
      <c r="AG147" s="65">
        <f t="shared" si="18"/>
        <v>176.22</v>
      </c>
      <c r="AH147" s="21"/>
      <c r="AI147" s="22"/>
      <c r="AJ147" s="21"/>
      <c r="AK147" s="21"/>
      <c r="AL147" s="167">
        <f t="shared" si="28"/>
        <v>2</v>
      </c>
      <c r="AM147" s="65">
        <f t="shared" si="19"/>
        <v>176.22</v>
      </c>
      <c r="AN147" s="21"/>
      <c r="AO147" s="22"/>
      <c r="AP147" s="21"/>
      <c r="AQ147" s="21"/>
      <c r="AR147" s="167">
        <f t="shared" si="29"/>
        <v>2</v>
      </c>
      <c r="AS147" s="65">
        <f t="shared" si="20"/>
        <v>176.22</v>
      </c>
      <c r="AT147" s="21"/>
      <c r="AU147" s="22"/>
      <c r="AV147" s="21"/>
      <c r="AW147" s="21"/>
      <c r="AX147" s="167">
        <f t="shared" si="30"/>
        <v>2</v>
      </c>
      <c r="AY147" s="65">
        <f t="shared" si="21"/>
        <v>176.22</v>
      </c>
      <c r="AZ147" s="21"/>
      <c r="BA147" s="22"/>
      <c r="BB147" s="21"/>
      <c r="BC147" s="21"/>
      <c r="BD147" s="167">
        <f t="shared" si="31"/>
        <v>2</v>
      </c>
      <c r="BE147" s="65">
        <f t="shared" si="22"/>
        <v>176.22</v>
      </c>
      <c r="BF147" s="21"/>
      <c r="BG147" s="22"/>
      <c r="BH147" s="21"/>
      <c r="BI147" s="21"/>
      <c r="BJ147" s="167">
        <f t="shared" si="34"/>
        <v>2</v>
      </c>
      <c r="BK147" s="174">
        <f t="shared" si="34"/>
        <v>176.22</v>
      </c>
      <c r="BL147" s="21"/>
      <c r="BM147" s="22"/>
      <c r="BN147" s="21"/>
      <c r="BO147" s="21"/>
      <c r="BP147" s="167">
        <f t="shared" si="13"/>
        <v>2</v>
      </c>
      <c r="BQ147" s="65">
        <f t="shared" si="10"/>
        <v>176.22</v>
      </c>
      <c r="BR147" s="21"/>
      <c r="BS147" s="22"/>
      <c r="BT147" s="21"/>
      <c r="BU147" s="21"/>
      <c r="BV147" s="167">
        <f t="shared" si="32"/>
        <v>2</v>
      </c>
      <c r="BW147" s="65">
        <f t="shared" si="23"/>
        <v>176.22</v>
      </c>
      <c r="BX147" s="21"/>
      <c r="BY147" s="22"/>
      <c r="BZ147" s="21"/>
      <c r="CA147" s="21"/>
      <c r="CB147" s="167">
        <f t="shared" si="33"/>
        <v>2</v>
      </c>
      <c r="CC147" s="115">
        <f t="shared" si="24"/>
        <v>176.22</v>
      </c>
    </row>
    <row r="148" spans="1:81" ht="15.75" x14ac:dyDescent="0.25">
      <c r="A148" s="175" t="s">
        <v>438</v>
      </c>
      <c r="B148" s="175" t="s">
        <v>246</v>
      </c>
      <c r="C148" s="9" t="s">
        <v>231</v>
      </c>
      <c r="D148" s="46" t="s">
        <v>498</v>
      </c>
      <c r="E148" s="8" t="s">
        <v>7</v>
      </c>
      <c r="F148" s="167">
        <v>1</v>
      </c>
      <c r="G148" s="176">
        <v>25</v>
      </c>
      <c r="H148" s="21"/>
      <c r="I148" s="22"/>
      <c r="J148" s="25"/>
      <c r="K148" s="21"/>
      <c r="L148" s="21"/>
      <c r="M148" s="21"/>
      <c r="N148" s="167">
        <f t="shared" si="0"/>
        <v>1</v>
      </c>
      <c r="O148" s="65">
        <f t="shared" si="1"/>
        <v>25</v>
      </c>
      <c r="P148" s="21"/>
      <c r="Q148" s="22"/>
      <c r="R148" s="21"/>
      <c r="S148" s="21"/>
      <c r="T148" s="167">
        <f t="shared" si="25"/>
        <v>1</v>
      </c>
      <c r="U148" s="65">
        <f t="shared" si="16"/>
        <v>25</v>
      </c>
      <c r="V148" s="21"/>
      <c r="W148" s="22"/>
      <c r="X148" s="21"/>
      <c r="Y148" s="21"/>
      <c r="Z148" s="167">
        <f t="shared" si="26"/>
        <v>1</v>
      </c>
      <c r="AA148" s="65">
        <f t="shared" si="17"/>
        <v>25</v>
      </c>
      <c r="AB148" s="21"/>
      <c r="AC148" s="22"/>
      <c r="AD148" s="21"/>
      <c r="AE148" s="21"/>
      <c r="AF148" s="167">
        <f t="shared" si="27"/>
        <v>1</v>
      </c>
      <c r="AG148" s="65">
        <f t="shared" si="18"/>
        <v>25</v>
      </c>
      <c r="AH148" s="21"/>
      <c r="AI148" s="22"/>
      <c r="AJ148" s="21"/>
      <c r="AK148" s="21"/>
      <c r="AL148" s="167">
        <f t="shared" si="28"/>
        <v>1</v>
      </c>
      <c r="AM148" s="65">
        <f t="shared" si="19"/>
        <v>25</v>
      </c>
      <c r="AN148" s="21"/>
      <c r="AO148" s="22"/>
      <c r="AP148" s="21"/>
      <c r="AQ148" s="21"/>
      <c r="AR148" s="167">
        <f t="shared" si="29"/>
        <v>1</v>
      </c>
      <c r="AS148" s="65">
        <f t="shared" si="20"/>
        <v>25</v>
      </c>
      <c r="AT148" s="21"/>
      <c r="AU148" s="22"/>
      <c r="AV148" s="21"/>
      <c r="AW148" s="21"/>
      <c r="AX148" s="167">
        <f t="shared" si="30"/>
        <v>1</v>
      </c>
      <c r="AY148" s="65">
        <f t="shared" si="21"/>
        <v>25</v>
      </c>
      <c r="AZ148" s="21"/>
      <c r="BA148" s="22"/>
      <c r="BB148" s="21"/>
      <c r="BC148" s="21"/>
      <c r="BD148" s="167">
        <f t="shared" si="31"/>
        <v>1</v>
      </c>
      <c r="BE148" s="65">
        <f t="shared" si="22"/>
        <v>25</v>
      </c>
      <c r="BF148" s="21"/>
      <c r="BG148" s="22"/>
      <c r="BH148" s="21"/>
      <c r="BI148" s="21"/>
      <c r="BJ148" s="167">
        <f t="shared" si="34"/>
        <v>1</v>
      </c>
      <c r="BK148" s="174">
        <f t="shared" si="34"/>
        <v>25</v>
      </c>
      <c r="BL148" s="21"/>
      <c r="BM148" s="22"/>
      <c r="BN148" s="21"/>
      <c r="BO148" s="21"/>
      <c r="BP148" s="167">
        <f t="shared" si="13"/>
        <v>1</v>
      </c>
      <c r="BQ148" s="65">
        <f t="shared" si="10"/>
        <v>25</v>
      </c>
      <c r="BR148" s="21"/>
      <c r="BS148" s="22"/>
      <c r="BT148" s="21"/>
      <c r="BU148" s="21"/>
      <c r="BV148" s="167">
        <f t="shared" si="32"/>
        <v>1</v>
      </c>
      <c r="BW148" s="65">
        <f t="shared" si="23"/>
        <v>25</v>
      </c>
      <c r="BX148" s="21"/>
      <c r="BY148" s="22"/>
      <c r="BZ148" s="21"/>
      <c r="CA148" s="21"/>
      <c r="CB148" s="167">
        <f t="shared" si="33"/>
        <v>1</v>
      </c>
      <c r="CC148" s="115">
        <f t="shared" si="24"/>
        <v>25</v>
      </c>
    </row>
    <row r="149" spans="1:81" ht="15.75" x14ac:dyDescent="0.25">
      <c r="A149" s="175" t="s">
        <v>438</v>
      </c>
      <c r="B149" s="175" t="s">
        <v>246</v>
      </c>
      <c r="C149" s="9" t="s">
        <v>231</v>
      </c>
      <c r="D149" s="46" t="s">
        <v>499</v>
      </c>
      <c r="E149" s="8" t="s">
        <v>7</v>
      </c>
      <c r="F149" s="167">
        <v>2</v>
      </c>
      <c r="G149" s="176">
        <v>94</v>
      </c>
      <c r="H149" s="21"/>
      <c r="I149" s="22"/>
      <c r="J149" s="25"/>
      <c r="K149" s="21"/>
      <c r="L149" s="21"/>
      <c r="M149" s="21"/>
      <c r="N149" s="167">
        <f t="shared" si="0"/>
        <v>2</v>
      </c>
      <c r="O149" s="65">
        <f t="shared" si="1"/>
        <v>94</v>
      </c>
      <c r="P149" s="21"/>
      <c r="Q149" s="22"/>
      <c r="R149" s="21"/>
      <c r="S149" s="21"/>
      <c r="T149" s="167">
        <f t="shared" si="25"/>
        <v>2</v>
      </c>
      <c r="U149" s="65">
        <f t="shared" si="16"/>
        <v>94</v>
      </c>
      <c r="V149" s="21"/>
      <c r="W149" s="22"/>
      <c r="X149" s="21"/>
      <c r="Y149" s="21"/>
      <c r="Z149" s="167">
        <f t="shared" si="26"/>
        <v>2</v>
      </c>
      <c r="AA149" s="65">
        <f t="shared" si="17"/>
        <v>94</v>
      </c>
      <c r="AB149" s="21"/>
      <c r="AC149" s="22"/>
      <c r="AD149" s="21"/>
      <c r="AE149" s="21"/>
      <c r="AF149" s="167">
        <f t="shared" si="27"/>
        <v>2</v>
      </c>
      <c r="AG149" s="65">
        <f t="shared" si="18"/>
        <v>94</v>
      </c>
      <c r="AH149" s="21"/>
      <c r="AI149" s="22"/>
      <c r="AJ149" s="21"/>
      <c r="AK149" s="21"/>
      <c r="AL149" s="167">
        <f t="shared" si="28"/>
        <v>2</v>
      </c>
      <c r="AM149" s="65">
        <f t="shared" si="19"/>
        <v>94</v>
      </c>
      <c r="AN149" s="21"/>
      <c r="AO149" s="22"/>
      <c r="AP149" s="21"/>
      <c r="AQ149" s="21"/>
      <c r="AR149" s="167">
        <f t="shared" si="29"/>
        <v>2</v>
      </c>
      <c r="AS149" s="65">
        <f t="shared" si="20"/>
        <v>94</v>
      </c>
      <c r="AT149" s="21"/>
      <c r="AU149" s="22"/>
      <c r="AV149" s="21"/>
      <c r="AW149" s="21"/>
      <c r="AX149" s="167">
        <f t="shared" si="30"/>
        <v>2</v>
      </c>
      <c r="AY149" s="65">
        <f t="shared" si="21"/>
        <v>94</v>
      </c>
      <c r="AZ149" s="21"/>
      <c r="BA149" s="22"/>
      <c r="BB149" s="21"/>
      <c r="BC149" s="21"/>
      <c r="BD149" s="167">
        <f t="shared" si="31"/>
        <v>2</v>
      </c>
      <c r="BE149" s="65">
        <f t="shared" si="22"/>
        <v>94</v>
      </c>
      <c r="BF149" s="21"/>
      <c r="BG149" s="22"/>
      <c r="BH149" s="21"/>
      <c r="BI149" s="21"/>
      <c r="BJ149" s="167">
        <f t="shared" si="34"/>
        <v>2</v>
      </c>
      <c r="BK149" s="174">
        <f t="shared" si="34"/>
        <v>94</v>
      </c>
      <c r="BL149" s="21"/>
      <c r="BM149" s="22"/>
      <c r="BN149" s="21"/>
      <c r="BO149" s="21"/>
      <c r="BP149" s="167">
        <f t="shared" si="13"/>
        <v>2</v>
      </c>
      <c r="BQ149" s="65">
        <f t="shared" si="10"/>
        <v>94</v>
      </c>
      <c r="BR149" s="21"/>
      <c r="BS149" s="22"/>
      <c r="BT149" s="21"/>
      <c r="BU149" s="21"/>
      <c r="BV149" s="167">
        <f t="shared" si="32"/>
        <v>2</v>
      </c>
      <c r="BW149" s="65">
        <f t="shared" si="23"/>
        <v>94</v>
      </c>
      <c r="BX149" s="21"/>
      <c r="BY149" s="22"/>
      <c r="BZ149" s="21"/>
      <c r="CA149" s="21"/>
      <c r="CB149" s="167">
        <f t="shared" si="33"/>
        <v>2</v>
      </c>
      <c r="CC149" s="115">
        <f t="shared" si="24"/>
        <v>94</v>
      </c>
    </row>
    <row r="150" spans="1:81" ht="15.75" x14ac:dyDescent="0.25">
      <c r="A150" s="175" t="s">
        <v>438</v>
      </c>
      <c r="B150" s="175" t="s">
        <v>246</v>
      </c>
      <c r="C150" s="9" t="s">
        <v>231</v>
      </c>
      <c r="D150" s="46" t="s">
        <v>500</v>
      </c>
      <c r="E150" s="8" t="s">
        <v>7</v>
      </c>
      <c r="F150" s="167">
        <v>1</v>
      </c>
      <c r="G150" s="176">
        <v>104.4</v>
      </c>
      <c r="H150" s="21"/>
      <c r="I150" s="22"/>
      <c r="J150" s="25"/>
      <c r="K150" s="21"/>
      <c r="L150" s="21"/>
      <c r="M150" s="21"/>
      <c r="N150" s="167">
        <f t="shared" si="0"/>
        <v>1</v>
      </c>
      <c r="O150" s="65">
        <f t="shared" si="1"/>
        <v>104.4</v>
      </c>
      <c r="P150" s="21"/>
      <c r="Q150" s="22"/>
      <c r="R150" s="21"/>
      <c r="S150" s="21"/>
      <c r="T150" s="167">
        <f t="shared" si="25"/>
        <v>1</v>
      </c>
      <c r="U150" s="65">
        <f t="shared" si="16"/>
        <v>104.4</v>
      </c>
      <c r="V150" s="21"/>
      <c r="W150" s="22"/>
      <c r="X150" s="21"/>
      <c r="Y150" s="21"/>
      <c r="Z150" s="167">
        <f t="shared" si="26"/>
        <v>1</v>
      </c>
      <c r="AA150" s="65">
        <f t="shared" si="17"/>
        <v>104.4</v>
      </c>
      <c r="AB150" s="21"/>
      <c r="AC150" s="22"/>
      <c r="AD150" s="21"/>
      <c r="AE150" s="21"/>
      <c r="AF150" s="167">
        <f t="shared" si="27"/>
        <v>1</v>
      </c>
      <c r="AG150" s="65">
        <f t="shared" si="18"/>
        <v>104.4</v>
      </c>
      <c r="AH150" s="21"/>
      <c r="AI150" s="22"/>
      <c r="AJ150" s="21"/>
      <c r="AK150" s="21"/>
      <c r="AL150" s="167">
        <f t="shared" si="28"/>
        <v>1</v>
      </c>
      <c r="AM150" s="65">
        <f t="shared" si="19"/>
        <v>104.4</v>
      </c>
      <c r="AN150" s="21"/>
      <c r="AO150" s="22"/>
      <c r="AP150" s="21"/>
      <c r="AQ150" s="21"/>
      <c r="AR150" s="167">
        <f t="shared" si="29"/>
        <v>1</v>
      </c>
      <c r="AS150" s="65">
        <f t="shared" si="20"/>
        <v>104.4</v>
      </c>
      <c r="AT150" s="21"/>
      <c r="AU150" s="22"/>
      <c r="AV150" s="21"/>
      <c r="AW150" s="21"/>
      <c r="AX150" s="167">
        <f t="shared" si="30"/>
        <v>1</v>
      </c>
      <c r="AY150" s="65">
        <f t="shared" si="21"/>
        <v>104.4</v>
      </c>
      <c r="AZ150" s="21"/>
      <c r="BA150" s="22"/>
      <c r="BB150" s="21"/>
      <c r="BC150" s="21"/>
      <c r="BD150" s="167">
        <f t="shared" si="31"/>
        <v>1</v>
      </c>
      <c r="BE150" s="65">
        <f t="shared" si="22"/>
        <v>104.4</v>
      </c>
      <c r="BF150" s="21"/>
      <c r="BG150" s="22"/>
      <c r="BH150" s="21"/>
      <c r="BI150" s="21"/>
      <c r="BJ150" s="167">
        <f t="shared" si="34"/>
        <v>1</v>
      </c>
      <c r="BK150" s="174">
        <f t="shared" si="34"/>
        <v>104.4</v>
      </c>
      <c r="BL150" s="21"/>
      <c r="BM150" s="22"/>
      <c r="BN150" s="21"/>
      <c r="BO150" s="21"/>
      <c r="BP150" s="167">
        <f t="shared" si="13"/>
        <v>1</v>
      </c>
      <c r="BQ150" s="65">
        <f t="shared" si="10"/>
        <v>104.4</v>
      </c>
      <c r="BR150" s="21"/>
      <c r="BS150" s="22"/>
      <c r="BT150" s="21"/>
      <c r="BU150" s="21"/>
      <c r="BV150" s="167">
        <f t="shared" si="32"/>
        <v>1</v>
      </c>
      <c r="BW150" s="65">
        <f t="shared" si="23"/>
        <v>104.4</v>
      </c>
      <c r="BX150" s="21"/>
      <c r="BY150" s="22"/>
      <c r="BZ150" s="21"/>
      <c r="CA150" s="21"/>
      <c r="CB150" s="167">
        <f t="shared" si="33"/>
        <v>1</v>
      </c>
      <c r="CC150" s="115">
        <f t="shared" si="24"/>
        <v>104.4</v>
      </c>
    </row>
    <row r="151" spans="1:81" ht="15.75" x14ac:dyDescent="0.25">
      <c r="A151" s="175" t="s">
        <v>438</v>
      </c>
      <c r="B151" s="175" t="s">
        <v>246</v>
      </c>
      <c r="C151" s="9" t="s">
        <v>231</v>
      </c>
      <c r="D151" s="46" t="s">
        <v>501</v>
      </c>
      <c r="E151" s="8" t="s">
        <v>7</v>
      </c>
      <c r="F151" s="167">
        <v>1</v>
      </c>
      <c r="G151" s="176">
        <v>130</v>
      </c>
      <c r="H151" s="21"/>
      <c r="I151" s="22"/>
      <c r="J151" s="25"/>
      <c r="K151" s="21"/>
      <c r="L151" s="21"/>
      <c r="M151" s="21"/>
      <c r="N151" s="167">
        <f t="shared" si="0"/>
        <v>1</v>
      </c>
      <c r="O151" s="65">
        <f t="shared" si="1"/>
        <v>130</v>
      </c>
      <c r="P151" s="21"/>
      <c r="Q151" s="22"/>
      <c r="R151" s="21"/>
      <c r="S151" s="21"/>
      <c r="T151" s="167">
        <f t="shared" si="25"/>
        <v>1</v>
      </c>
      <c r="U151" s="65">
        <f t="shared" si="16"/>
        <v>130</v>
      </c>
      <c r="V151" s="21"/>
      <c r="W151" s="22"/>
      <c r="X151" s="21"/>
      <c r="Y151" s="21"/>
      <c r="Z151" s="167">
        <f t="shared" si="26"/>
        <v>1</v>
      </c>
      <c r="AA151" s="65">
        <f t="shared" si="17"/>
        <v>130</v>
      </c>
      <c r="AB151" s="21"/>
      <c r="AC151" s="22"/>
      <c r="AD151" s="21"/>
      <c r="AE151" s="21"/>
      <c r="AF151" s="167">
        <f t="shared" si="27"/>
        <v>1</v>
      </c>
      <c r="AG151" s="65">
        <f t="shared" si="18"/>
        <v>130</v>
      </c>
      <c r="AH151" s="21"/>
      <c r="AI151" s="22"/>
      <c r="AJ151" s="21"/>
      <c r="AK151" s="21"/>
      <c r="AL151" s="167">
        <f t="shared" si="28"/>
        <v>1</v>
      </c>
      <c r="AM151" s="65">
        <f t="shared" si="19"/>
        <v>130</v>
      </c>
      <c r="AN151" s="21"/>
      <c r="AO151" s="22"/>
      <c r="AP151" s="21"/>
      <c r="AQ151" s="21"/>
      <c r="AR151" s="167">
        <f t="shared" si="29"/>
        <v>1</v>
      </c>
      <c r="AS151" s="65">
        <f t="shared" si="20"/>
        <v>130</v>
      </c>
      <c r="AT151" s="21"/>
      <c r="AU151" s="22"/>
      <c r="AV151" s="21"/>
      <c r="AW151" s="21"/>
      <c r="AX151" s="167">
        <f t="shared" si="30"/>
        <v>1</v>
      </c>
      <c r="AY151" s="65">
        <f t="shared" si="21"/>
        <v>130</v>
      </c>
      <c r="AZ151" s="21"/>
      <c r="BA151" s="22"/>
      <c r="BB151" s="21"/>
      <c r="BC151" s="21"/>
      <c r="BD151" s="167">
        <f t="shared" si="31"/>
        <v>1</v>
      </c>
      <c r="BE151" s="65">
        <f t="shared" si="22"/>
        <v>130</v>
      </c>
      <c r="BF151" s="21"/>
      <c r="BG151" s="22"/>
      <c r="BH151" s="21"/>
      <c r="BI151" s="21"/>
      <c r="BJ151" s="167">
        <f t="shared" si="34"/>
        <v>1</v>
      </c>
      <c r="BK151" s="174">
        <f t="shared" si="34"/>
        <v>130</v>
      </c>
      <c r="BL151" s="21"/>
      <c r="BM151" s="22"/>
      <c r="BN151" s="21"/>
      <c r="BO151" s="21"/>
      <c r="BP151" s="167">
        <f t="shared" si="13"/>
        <v>1</v>
      </c>
      <c r="BQ151" s="65">
        <f t="shared" si="10"/>
        <v>130</v>
      </c>
      <c r="BR151" s="21"/>
      <c r="BS151" s="22"/>
      <c r="BT151" s="21"/>
      <c r="BU151" s="21"/>
      <c r="BV151" s="167">
        <f t="shared" si="32"/>
        <v>1</v>
      </c>
      <c r="BW151" s="65">
        <f t="shared" si="23"/>
        <v>130</v>
      </c>
      <c r="BX151" s="21"/>
      <c r="BY151" s="22"/>
      <c r="BZ151" s="21"/>
      <c r="CA151" s="21"/>
      <c r="CB151" s="167">
        <f t="shared" si="33"/>
        <v>1</v>
      </c>
      <c r="CC151" s="115">
        <f t="shared" si="24"/>
        <v>130</v>
      </c>
    </row>
    <row r="152" spans="1:81" ht="15.75" x14ac:dyDescent="0.25">
      <c r="A152" s="175" t="s">
        <v>438</v>
      </c>
      <c r="B152" s="175" t="s">
        <v>246</v>
      </c>
      <c r="C152" s="9" t="s">
        <v>231</v>
      </c>
      <c r="D152" s="46" t="s">
        <v>502</v>
      </c>
      <c r="E152" s="8" t="s">
        <v>7</v>
      </c>
      <c r="F152" s="167">
        <v>1</v>
      </c>
      <c r="G152" s="176">
        <v>40</v>
      </c>
      <c r="H152" s="21"/>
      <c r="I152" s="22"/>
      <c r="J152" s="25"/>
      <c r="K152" s="21"/>
      <c r="L152" s="21"/>
      <c r="M152" s="21"/>
      <c r="N152" s="167">
        <f t="shared" si="0"/>
        <v>1</v>
      </c>
      <c r="O152" s="65">
        <f t="shared" si="1"/>
        <v>40</v>
      </c>
      <c r="P152" s="21"/>
      <c r="Q152" s="22"/>
      <c r="R152" s="21"/>
      <c r="S152" s="21"/>
      <c r="T152" s="167">
        <f t="shared" si="25"/>
        <v>1</v>
      </c>
      <c r="U152" s="65">
        <f t="shared" si="16"/>
        <v>40</v>
      </c>
      <c r="V152" s="21"/>
      <c r="W152" s="22"/>
      <c r="X152" s="21"/>
      <c r="Y152" s="21"/>
      <c r="Z152" s="167">
        <f t="shared" si="26"/>
        <v>1</v>
      </c>
      <c r="AA152" s="65">
        <f t="shared" si="17"/>
        <v>40</v>
      </c>
      <c r="AB152" s="21"/>
      <c r="AC152" s="22"/>
      <c r="AD152" s="21"/>
      <c r="AE152" s="21"/>
      <c r="AF152" s="167">
        <f t="shared" si="27"/>
        <v>1</v>
      </c>
      <c r="AG152" s="65">
        <f t="shared" si="18"/>
        <v>40</v>
      </c>
      <c r="AH152" s="21"/>
      <c r="AI152" s="22"/>
      <c r="AJ152" s="21"/>
      <c r="AK152" s="21"/>
      <c r="AL152" s="167">
        <f t="shared" si="28"/>
        <v>1</v>
      </c>
      <c r="AM152" s="65">
        <f t="shared" si="19"/>
        <v>40</v>
      </c>
      <c r="AN152" s="21"/>
      <c r="AO152" s="22"/>
      <c r="AP152" s="21"/>
      <c r="AQ152" s="21"/>
      <c r="AR152" s="167">
        <f t="shared" si="29"/>
        <v>1</v>
      </c>
      <c r="AS152" s="65">
        <f t="shared" si="20"/>
        <v>40</v>
      </c>
      <c r="AT152" s="21"/>
      <c r="AU152" s="22"/>
      <c r="AV152" s="21"/>
      <c r="AW152" s="21"/>
      <c r="AX152" s="167">
        <f t="shared" si="30"/>
        <v>1</v>
      </c>
      <c r="AY152" s="65">
        <f t="shared" si="21"/>
        <v>40</v>
      </c>
      <c r="AZ152" s="21"/>
      <c r="BA152" s="22"/>
      <c r="BB152" s="21"/>
      <c r="BC152" s="21"/>
      <c r="BD152" s="167">
        <f t="shared" si="31"/>
        <v>1</v>
      </c>
      <c r="BE152" s="65">
        <f t="shared" si="22"/>
        <v>40</v>
      </c>
      <c r="BF152" s="21"/>
      <c r="BG152" s="22"/>
      <c r="BH152" s="21"/>
      <c r="BI152" s="21"/>
      <c r="BJ152" s="167">
        <f t="shared" si="34"/>
        <v>1</v>
      </c>
      <c r="BK152" s="174">
        <f t="shared" si="34"/>
        <v>40</v>
      </c>
      <c r="BL152" s="21"/>
      <c r="BM152" s="22"/>
      <c r="BN152" s="21"/>
      <c r="BO152" s="21"/>
      <c r="BP152" s="167">
        <f t="shared" si="13"/>
        <v>1</v>
      </c>
      <c r="BQ152" s="65">
        <f t="shared" si="10"/>
        <v>40</v>
      </c>
      <c r="BR152" s="21"/>
      <c r="BS152" s="22"/>
      <c r="BT152" s="21"/>
      <c r="BU152" s="21"/>
      <c r="BV152" s="167">
        <f t="shared" si="32"/>
        <v>1</v>
      </c>
      <c r="BW152" s="65">
        <f t="shared" si="23"/>
        <v>40</v>
      </c>
      <c r="BX152" s="21"/>
      <c r="BY152" s="22"/>
      <c r="BZ152" s="21"/>
      <c r="CA152" s="21"/>
      <c r="CB152" s="167">
        <f t="shared" si="33"/>
        <v>1</v>
      </c>
      <c r="CC152" s="115">
        <f t="shared" si="24"/>
        <v>40</v>
      </c>
    </row>
    <row r="153" spans="1:81" ht="15.75" x14ac:dyDescent="0.25">
      <c r="A153" s="175" t="s">
        <v>438</v>
      </c>
      <c r="B153" s="175" t="s">
        <v>246</v>
      </c>
      <c r="C153" s="9" t="s">
        <v>231</v>
      </c>
      <c r="D153" s="46" t="s">
        <v>503</v>
      </c>
      <c r="E153" s="8" t="s">
        <v>7</v>
      </c>
      <c r="F153" s="167">
        <v>1</v>
      </c>
      <c r="G153" s="176">
        <v>205.7</v>
      </c>
      <c r="H153" s="21"/>
      <c r="I153" s="22"/>
      <c r="J153" s="25"/>
      <c r="K153" s="21"/>
      <c r="L153" s="21"/>
      <c r="M153" s="21"/>
      <c r="N153" s="167">
        <f t="shared" si="0"/>
        <v>1</v>
      </c>
      <c r="O153" s="65">
        <f t="shared" si="1"/>
        <v>205.7</v>
      </c>
      <c r="P153" s="21"/>
      <c r="Q153" s="22"/>
      <c r="R153" s="21"/>
      <c r="S153" s="21"/>
      <c r="T153" s="167">
        <f t="shared" si="25"/>
        <v>1</v>
      </c>
      <c r="U153" s="65">
        <f t="shared" si="16"/>
        <v>205.7</v>
      </c>
      <c r="V153" s="21"/>
      <c r="W153" s="22"/>
      <c r="X153" s="21"/>
      <c r="Y153" s="21"/>
      <c r="Z153" s="167">
        <f t="shared" si="26"/>
        <v>1</v>
      </c>
      <c r="AA153" s="65">
        <f t="shared" si="17"/>
        <v>205.7</v>
      </c>
      <c r="AB153" s="21"/>
      <c r="AC153" s="22"/>
      <c r="AD153" s="21"/>
      <c r="AE153" s="21"/>
      <c r="AF153" s="167">
        <f t="shared" si="27"/>
        <v>1</v>
      </c>
      <c r="AG153" s="65">
        <f t="shared" si="18"/>
        <v>205.7</v>
      </c>
      <c r="AH153" s="21"/>
      <c r="AI153" s="22"/>
      <c r="AJ153" s="21"/>
      <c r="AK153" s="21"/>
      <c r="AL153" s="167">
        <f t="shared" si="28"/>
        <v>1</v>
      </c>
      <c r="AM153" s="65">
        <f t="shared" si="19"/>
        <v>205.7</v>
      </c>
      <c r="AN153" s="21"/>
      <c r="AO153" s="22"/>
      <c r="AP153" s="21"/>
      <c r="AQ153" s="21"/>
      <c r="AR153" s="167">
        <f t="shared" si="29"/>
        <v>1</v>
      </c>
      <c r="AS153" s="65">
        <f t="shared" si="20"/>
        <v>205.7</v>
      </c>
      <c r="AT153" s="21"/>
      <c r="AU153" s="22"/>
      <c r="AV153" s="21"/>
      <c r="AW153" s="21"/>
      <c r="AX153" s="167">
        <f t="shared" si="30"/>
        <v>1</v>
      </c>
      <c r="AY153" s="65">
        <f t="shared" si="21"/>
        <v>205.7</v>
      </c>
      <c r="AZ153" s="21"/>
      <c r="BA153" s="22"/>
      <c r="BB153" s="21"/>
      <c r="BC153" s="21"/>
      <c r="BD153" s="167">
        <f t="shared" si="31"/>
        <v>1</v>
      </c>
      <c r="BE153" s="65">
        <f t="shared" si="22"/>
        <v>205.7</v>
      </c>
      <c r="BF153" s="21"/>
      <c r="BG153" s="22"/>
      <c r="BH153" s="21"/>
      <c r="BI153" s="21"/>
      <c r="BJ153" s="167">
        <f t="shared" si="34"/>
        <v>1</v>
      </c>
      <c r="BK153" s="174">
        <f t="shared" si="34"/>
        <v>205.7</v>
      </c>
      <c r="BL153" s="21"/>
      <c r="BM153" s="22"/>
      <c r="BN153" s="21"/>
      <c r="BO153" s="21"/>
      <c r="BP153" s="167">
        <f t="shared" si="13"/>
        <v>1</v>
      </c>
      <c r="BQ153" s="65">
        <f t="shared" si="10"/>
        <v>205.7</v>
      </c>
      <c r="BR153" s="21"/>
      <c r="BS153" s="22"/>
      <c r="BT153" s="21"/>
      <c r="BU153" s="21"/>
      <c r="BV153" s="167">
        <f t="shared" si="32"/>
        <v>1</v>
      </c>
      <c r="BW153" s="65">
        <f t="shared" si="23"/>
        <v>205.7</v>
      </c>
      <c r="BX153" s="21"/>
      <c r="BY153" s="22"/>
      <c r="BZ153" s="21"/>
      <c r="CA153" s="21"/>
      <c r="CB153" s="167">
        <f t="shared" si="33"/>
        <v>1</v>
      </c>
      <c r="CC153" s="115">
        <f t="shared" si="24"/>
        <v>205.7</v>
      </c>
    </row>
    <row r="154" spans="1:81" ht="15.75" x14ac:dyDescent="0.25">
      <c r="A154" s="175" t="s">
        <v>438</v>
      </c>
      <c r="B154" s="175" t="s">
        <v>246</v>
      </c>
      <c r="C154" s="9" t="s">
        <v>231</v>
      </c>
      <c r="D154" s="46" t="s">
        <v>504</v>
      </c>
      <c r="E154" s="8" t="s">
        <v>7</v>
      </c>
      <c r="F154" s="167">
        <v>1</v>
      </c>
      <c r="G154" s="176">
        <v>56.2</v>
      </c>
      <c r="H154" s="21"/>
      <c r="I154" s="22"/>
      <c r="J154" s="25"/>
      <c r="K154" s="21"/>
      <c r="L154" s="21"/>
      <c r="M154" s="21"/>
      <c r="N154" s="167">
        <f t="shared" si="0"/>
        <v>1</v>
      </c>
      <c r="O154" s="65">
        <f t="shared" si="1"/>
        <v>56.2</v>
      </c>
      <c r="P154" s="21"/>
      <c r="Q154" s="22"/>
      <c r="R154" s="21"/>
      <c r="S154" s="21"/>
      <c r="T154" s="167">
        <f t="shared" si="25"/>
        <v>1</v>
      </c>
      <c r="U154" s="65">
        <f t="shared" si="16"/>
        <v>56.2</v>
      </c>
      <c r="V154" s="21"/>
      <c r="W154" s="22"/>
      <c r="X154" s="21"/>
      <c r="Y154" s="21"/>
      <c r="Z154" s="167">
        <f t="shared" si="26"/>
        <v>1</v>
      </c>
      <c r="AA154" s="65">
        <f t="shared" si="17"/>
        <v>56.2</v>
      </c>
      <c r="AB154" s="21"/>
      <c r="AC154" s="22"/>
      <c r="AD154" s="21"/>
      <c r="AE154" s="21"/>
      <c r="AF154" s="167">
        <f t="shared" si="27"/>
        <v>1</v>
      </c>
      <c r="AG154" s="65">
        <f t="shared" si="18"/>
        <v>56.2</v>
      </c>
      <c r="AH154" s="21"/>
      <c r="AI154" s="22"/>
      <c r="AJ154" s="21"/>
      <c r="AK154" s="21"/>
      <c r="AL154" s="167">
        <f t="shared" si="28"/>
        <v>1</v>
      </c>
      <c r="AM154" s="65">
        <f t="shared" si="19"/>
        <v>56.2</v>
      </c>
      <c r="AN154" s="21"/>
      <c r="AO154" s="22"/>
      <c r="AP154" s="21"/>
      <c r="AQ154" s="21"/>
      <c r="AR154" s="167">
        <f t="shared" si="29"/>
        <v>1</v>
      </c>
      <c r="AS154" s="65">
        <f t="shared" si="20"/>
        <v>56.2</v>
      </c>
      <c r="AT154" s="21"/>
      <c r="AU154" s="22"/>
      <c r="AV154" s="21"/>
      <c r="AW154" s="21"/>
      <c r="AX154" s="167">
        <f t="shared" si="30"/>
        <v>1</v>
      </c>
      <c r="AY154" s="65">
        <f t="shared" si="21"/>
        <v>56.2</v>
      </c>
      <c r="AZ154" s="21"/>
      <c r="BA154" s="22"/>
      <c r="BB154" s="21"/>
      <c r="BC154" s="21"/>
      <c r="BD154" s="167">
        <f t="shared" si="31"/>
        <v>1</v>
      </c>
      <c r="BE154" s="65">
        <f t="shared" si="22"/>
        <v>56.2</v>
      </c>
      <c r="BF154" s="21"/>
      <c r="BG154" s="22"/>
      <c r="BH154" s="21"/>
      <c r="BI154" s="21"/>
      <c r="BJ154" s="167">
        <f t="shared" si="34"/>
        <v>1</v>
      </c>
      <c r="BK154" s="174">
        <f t="shared" si="34"/>
        <v>56.2</v>
      </c>
      <c r="BL154" s="21"/>
      <c r="BM154" s="22"/>
      <c r="BN154" s="21"/>
      <c r="BO154" s="21"/>
      <c r="BP154" s="167">
        <f t="shared" si="13"/>
        <v>1</v>
      </c>
      <c r="BQ154" s="65">
        <f t="shared" si="10"/>
        <v>56.2</v>
      </c>
      <c r="BR154" s="21"/>
      <c r="BS154" s="22"/>
      <c r="BT154" s="21"/>
      <c r="BU154" s="21"/>
      <c r="BV154" s="167">
        <f t="shared" si="32"/>
        <v>1</v>
      </c>
      <c r="BW154" s="65">
        <f t="shared" si="23"/>
        <v>56.2</v>
      </c>
      <c r="BX154" s="21"/>
      <c r="BY154" s="22"/>
      <c r="BZ154" s="21"/>
      <c r="CA154" s="21"/>
      <c r="CB154" s="167">
        <f t="shared" si="33"/>
        <v>1</v>
      </c>
      <c r="CC154" s="115">
        <f t="shared" si="24"/>
        <v>56.2</v>
      </c>
    </row>
    <row r="155" spans="1:81" ht="15.75" x14ac:dyDescent="0.25">
      <c r="A155" s="175" t="s">
        <v>438</v>
      </c>
      <c r="B155" s="175" t="s">
        <v>246</v>
      </c>
      <c r="C155" s="9" t="s">
        <v>231</v>
      </c>
      <c r="D155" s="46" t="s">
        <v>505</v>
      </c>
      <c r="E155" s="8" t="s">
        <v>7</v>
      </c>
      <c r="F155" s="167">
        <v>1</v>
      </c>
      <c r="G155" s="176">
        <v>88</v>
      </c>
      <c r="H155" s="21"/>
      <c r="I155" s="22"/>
      <c r="J155" s="25"/>
      <c r="K155" s="21"/>
      <c r="L155" s="21"/>
      <c r="M155" s="21"/>
      <c r="N155" s="167">
        <f t="shared" si="0"/>
        <v>1</v>
      </c>
      <c r="O155" s="65">
        <f t="shared" si="1"/>
        <v>88</v>
      </c>
      <c r="P155" s="21"/>
      <c r="Q155" s="22"/>
      <c r="R155" s="21"/>
      <c r="S155" s="21"/>
      <c r="T155" s="167">
        <f t="shared" si="25"/>
        <v>1</v>
      </c>
      <c r="U155" s="65">
        <f t="shared" si="16"/>
        <v>88</v>
      </c>
      <c r="V155" s="21"/>
      <c r="W155" s="22"/>
      <c r="X155" s="21"/>
      <c r="Y155" s="21"/>
      <c r="Z155" s="167">
        <f t="shared" si="26"/>
        <v>1</v>
      </c>
      <c r="AA155" s="65">
        <f t="shared" si="17"/>
        <v>88</v>
      </c>
      <c r="AB155" s="21"/>
      <c r="AC155" s="22"/>
      <c r="AD155" s="21"/>
      <c r="AE155" s="21"/>
      <c r="AF155" s="167">
        <f t="shared" si="27"/>
        <v>1</v>
      </c>
      <c r="AG155" s="65">
        <f t="shared" si="18"/>
        <v>88</v>
      </c>
      <c r="AH155" s="21"/>
      <c r="AI155" s="22"/>
      <c r="AJ155" s="21"/>
      <c r="AK155" s="21"/>
      <c r="AL155" s="167">
        <f t="shared" si="28"/>
        <v>1</v>
      </c>
      <c r="AM155" s="65">
        <f t="shared" si="19"/>
        <v>88</v>
      </c>
      <c r="AN155" s="21"/>
      <c r="AO155" s="22"/>
      <c r="AP155" s="21"/>
      <c r="AQ155" s="21"/>
      <c r="AR155" s="167">
        <f t="shared" si="29"/>
        <v>1</v>
      </c>
      <c r="AS155" s="65">
        <f t="shared" si="20"/>
        <v>88</v>
      </c>
      <c r="AT155" s="21"/>
      <c r="AU155" s="22"/>
      <c r="AV155" s="21"/>
      <c r="AW155" s="21"/>
      <c r="AX155" s="167">
        <f t="shared" si="30"/>
        <v>1</v>
      </c>
      <c r="AY155" s="65">
        <f t="shared" si="21"/>
        <v>88</v>
      </c>
      <c r="AZ155" s="21"/>
      <c r="BA155" s="22"/>
      <c r="BB155" s="21"/>
      <c r="BC155" s="21"/>
      <c r="BD155" s="167">
        <f t="shared" si="31"/>
        <v>1</v>
      </c>
      <c r="BE155" s="65">
        <f t="shared" si="22"/>
        <v>88</v>
      </c>
      <c r="BF155" s="21"/>
      <c r="BG155" s="22"/>
      <c r="BH155" s="21"/>
      <c r="BI155" s="21"/>
      <c r="BJ155" s="167">
        <f t="shared" si="34"/>
        <v>1</v>
      </c>
      <c r="BK155" s="174">
        <f t="shared" si="34"/>
        <v>88</v>
      </c>
      <c r="BL155" s="21"/>
      <c r="BM155" s="22"/>
      <c r="BN155" s="21"/>
      <c r="BO155" s="21"/>
      <c r="BP155" s="167">
        <f t="shared" si="13"/>
        <v>1</v>
      </c>
      <c r="BQ155" s="65">
        <f t="shared" si="10"/>
        <v>88</v>
      </c>
      <c r="BR155" s="21"/>
      <c r="BS155" s="22"/>
      <c r="BT155" s="21"/>
      <c r="BU155" s="21"/>
      <c r="BV155" s="167">
        <f t="shared" si="32"/>
        <v>1</v>
      </c>
      <c r="BW155" s="65">
        <f t="shared" si="23"/>
        <v>88</v>
      </c>
      <c r="BX155" s="21"/>
      <c r="BY155" s="22"/>
      <c r="BZ155" s="21"/>
      <c r="CA155" s="21"/>
      <c r="CB155" s="167">
        <f t="shared" si="33"/>
        <v>1</v>
      </c>
      <c r="CC155" s="115">
        <f t="shared" si="24"/>
        <v>88</v>
      </c>
    </row>
    <row r="156" spans="1:81" ht="15.75" x14ac:dyDescent="0.25">
      <c r="A156" s="175" t="s">
        <v>438</v>
      </c>
      <c r="B156" s="175" t="s">
        <v>246</v>
      </c>
      <c r="C156" s="9" t="s">
        <v>231</v>
      </c>
      <c r="D156" s="46" t="s">
        <v>506</v>
      </c>
      <c r="E156" s="8" t="s">
        <v>7</v>
      </c>
      <c r="F156" s="167">
        <v>2</v>
      </c>
      <c r="G156" s="176">
        <v>144</v>
      </c>
      <c r="H156" s="21"/>
      <c r="I156" s="22"/>
      <c r="J156" s="25"/>
      <c r="K156" s="21"/>
      <c r="L156" s="21"/>
      <c r="M156" s="21"/>
      <c r="N156" s="167">
        <f t="shared" si="0"/>
        <v>2</v>
      </c>
      <c r="O156" s="65">
        <f t="shared" si="1"/>
        <v>144</v>
      </c>
      <c r="P156" s="21"/>
      <c r="Q156" s="22"/>
      <c r="R156" s="21"/>
      <c r="S156" s="21"/>
      <c r="T156" s="167">
        <f t="shared" si="25"/>
        <v>2</v>
      </c>
      <c r="U156" s="65">
        <f t="shared" si="16"/>
        <v>144</v>
      </c>
      <c r="V156" s="21"/>
      <c r="W156" s="22"/>
      <c r="X156" s="21"/>
      <c r="Y156" s="21"/>
      <c r="Z156" s="167">
        <f t="shared" si="26"/>
        <v>2</v>
      </c>
      <c r="AA156" s="65">
        <f t="shared" si="17"/>
        <v>144</v>
      </c>
      <c r="AB156" s="21"/>
      <c r="AC156" s="22"/>
      <c r="AD156" s="21"/>
      <c r="AE156" s="21"/>
      <c r="AF156" s="167">
        <f t="shared" si="27"/>
        <v>2</v>
      </c>
      <c r="AG156" s="65">
        <f t="shared" si="18"/>
        <v>144</v>
      </c>
      <c r="AH156" s="21"/>
      <c r="AI156" s="22"/>
      <c r="AJ156" s="21"/>
      <c r="AK156" s="21"/>
      <c r="AL156" s="167">
        <f t="shared" si="28"/>
        <v>2</v>
      </c>
      <c r="AM156" s="65">
        <f t="shared" si="19"/>
        <v>144</v>
      </c>
      <c r="AN156" s="21"/>
      <c r="AO156" s="22"/>
      <c r="AP156" s="21"/>
      <c r="AQ156" s="21"/>
      <c r="AR156" s="167">
        <f t="shared" si="29"/>
        <v>2</v>
      </c>
      <c r="AS156" s="65">
        <f t="shared" si="20"/>
        <v>144</v>
      </c>
      <c r="AT156" s="21"/>
      <c r="AU156" s="22"/>
      <c r="AV156" s="21"/>
      <c r="AW156" s="21"/>
      <c r="AX156" s="167">
        <f t="shared" si="30"/>
        <v>2</v>
      </c>
      <c r="AY156" s="65">
        <f t="shared" si="21"/>
        <v>144</v>
      </c>
      <c r="AZ156" s="21"/>
      <c r="BA156" s="22"/>
      <c r="BB156" s="21"/>
      <c r="BC156" s="21"/>
      <c r="BD156" s="167">
        <f t="shared" si="31"/>
        <v>2</v>
      </c>
      <c r="BE156" s="65">
        <f t="shared" si="22"/>
        <v>144</v>
      </c>
      <c r="BF156" s="21"/>
      <c r="BG156" s="22"/>
      <c r="BH156" s="21"/>
      <c r="BI156" s="21"/>
      <c r="BJ156" s="167">
        <f t="shared" si="34"/>
        <v>2</v>
      </c>
      <c r="BK156" s="174">
        <f t="shared" si="34"/>
        <v>144</v>
      </c>
      <c r="BL156" s="21"/>
      <c r="BM156" s="22"/>
      <c r="BN156" s="21"/>
      <c r="BO156" s="21"/>
      <c r="BP156" s="167">
        <f t="shared" si="13"/>
        <v>2</v>
      </c>
      <c r="BQ156" s="65">
        <f t="shared" si="10"/>
        <v>144</v>
      </c>
      <c r="BR156" s="21"/>
      <c r="BS156" s="22"/>
      <c r="BT156" s="21"/>
      <c r="BU156" s="21"/>
      <c r="BV156" s="167">
        <f t="shared" si="32"/>
        <v>2</v>
      </c>
      <c r="BW156" s="65">
        <f t="shared" si="23"/>
        <v>144</v>
      </c>
      <c r="BX156" s="21"/>
      <c r="BY156" s="22"/>
      <c r="BZ156" s="21"/>
      <c r="CA156" s="21"/>
      <c r="CB156" s="167">
        <f t="shared" si="33"/>
        <v>2</v>
      </c>
      <c r="CC156" s="115">
        <f t="shared" si="24"/>
        <v>144</v>
      </c>
    </row>
    <row r="157" spans="1:81" ht="15.75" x14ac:dyDescent="0.25">
      <c r="A157" s="175" t="s">
        <v>438</v>
      </c>
      <c r="B157" s="175" t="s">
        <v>246</v>
      </c>
      <c r="C157" s="9" t="s">
        <v>231</v>
      </c>
      <c r="D157" s="46" t="s">
        <v>507</v>
      </c>
      <c r="E157" s="8" t="s">
        <v>7</v>
      </c>
      <c r="F157" s="167">
        <v>2</v>
      </c>
      <c r="G157" s="176">
        <v>5</v>
      </c>
      <c r="H157" s="21"/>
      <c r="I157" s="22"/>
      <c r="J157" s="25"/>
      <c r="K157" s="21"/>
      <c r="L157" s="21"/>
      <c r="M157" s="21"/>
      <c r="N157" s="167">
        <f t="shared" si="0"/>
        <v>2</v>
      </c>
      <c r="O157" s="65">
        <f t="shared" si="1"/>
        <v>5</v>
      </c>
      <c r="P157" s="21"/>
      <c r="Q157" s="22"/>
      <c r="R157" s="21"/>
      <c r="S157" s="21"/>
      <c r="T157" s="167">
        <f t="shared" si="25"/>
        <v>2</v>
      </c>
      <c r="U157" s="65">
        <f t="shared" si="16"/>
        <v>5</v>
      </c>
      <c r="V157" s="21"/>
      <c r="W157" s="22"/>
      <c r="X157" s="21"/>
      <c r="Y157" s="21"/>
      <c r="Z157" s="167">
        <f t="shared" si="26"/>
        <v>2</v>
      </c>
      <c r="AA157" s="65">
        <f t="shared" si="17"/>
        <v>5</v>
      </c>
      <c r="AB157" s="21"/>
      <c r="AC157" s="22"/>
      <c r="AD157" s="21"/>
      <c r="AE157" s="21"/>
      <c r="AF157" s="167">
        <f t="shared" si="27"/>
        <v>2</v>
      </c>
      <c r="AG157" s="65">
        <f t="shared" si="18"/>
        <v>5</v>
      </c>
      <c r="AH157" s="21"/>
      <c r="AI157" s="22"/>
      <c r="AJ157" s="21"/>
      <c r="AK157" s="21"/>
      <c r="AL157" s="167">
        <f t="shared" si="28"/>
        <v>2</v>
      </c>
      <c r="AM157" s="65">
        <f t="shared" si="19"/>
        <v>5</v>
      </c>
      <c r="AN157" s="21"/>
      <c r="AO157" s="22"/>
      <c r="AP157" s="21"/>
      <c r="AQ157" s="21"/>
      <c r="AR157" s="167">
        <f t="shared" si="29"/>
        <v>2</v>
      </c>
      <c r="AS157" s="65">
        <f t="shared" si="20"/>
        <v>5</v>
      </c>
      <c r="AT157" s="21"/>
      <c r="AU157" s="22"/>
      <c r="AV157" s="21"/>
      <c r="AW157" s="21"/>
      <c r="AX157" s="167">
        <f t="shared" si="30"/>
        <v>2</v>
      </c>
      <c r="AY157" s="65">
        <f t="shared" si="21"/>
        <v>5</v>
      </c>
      <c r="AZ157" s="21"/>
      <c r="BA157" s="22"/>
      <c r="BB157" s="21"/>
      <c r="BC157" s="21"/>
      <c r="BD157" s="167">
        <f t="shared" si="31"/>
        <v>2</v>
      </c>
      <c r="BE157" s="65">
        <f t="shared" si="22"/>
        <v>5</v>
      </c>
      <c r="BF157" s="21"/>
      <c r="BG157" s="22"/>
      <c r="BH157" s="21"/>
      <c r="BI157" s="21"/>
      <c r="BJ157" s="167">
        <f t="shared" si="34"/>
        <v>2</v>
      </c>
      <c r="BK157" s="174">
        <f t="shared" si="34"/>
        <v>5</v>
      </c>
      <c r="BL157" s="21"/>
      <c r="BM157" s="22"/>
      <c r="BN157" s="21"/>
      <c r="BO157" s="21"/>
      <c r="BP157" s="167">
        <f t="shared" si="13"/>
        <v>2</v>
      </c>
      <c r="BQ157" s="65">
        <f t="shared" si="10"/>
        <v>5</v>
      </c>
      <c r="BR157" s="21"/>
      <c r="BS157" s="22"/>
      <c r="BT157" s="21"/>
      <c r="BU157" s="21"/>
      <c r="BV157" s="167">
        <f t="shared" si="32"/>
        <v>2</v>
      </c>
      <c r="BW157" s="65">
        <f t="shared" si="23"/>
        <v>5</v>
      </c>
      <c r="BX157" s="21"/>
      <c r="BY157" s="22"/>
      <c r="BZ157" s="21"/>
      <c r="CA157" s="21"/>
      <c r="CB157" s="167">
        <f t="shared" si="33"/>
        <v>2</v>
      </c>
      <c r="CC157" s="115">
        <f t="shared" si="24"/>
        <v>5</v>
      </c>
    </row>
    <row r="158" spans="1:81" ht="15.75" x14ac:dyDescent="0.25">
      <c r="A158" s="175" t="s">
        <v>438</v>
      </c>
      <c r="B158" s="175" t="s">
        <v>246</v>
      </c>
      <c r="C158" s="9" t="s">
        <v>231</v>
      </c>
      <c r="D158" s="46" t="s">
        <v>508</v>
      </c>
      <c r="E158" s="8" t="s">
        <v>7</v>
      </c>
      <c r="F158" s="167">
        <v>1</v>
      </c>
      <c r="G158" s="176">
        <v>11</v>
      </c>
      <c r="H158" s="21"/>
      <c r="I158" s="22"/>
      <c r="J158" s="25"/>
      <c r="K158" s="21"/>
      <c r="L158" s="21"/>
      <c r="M158" s="21"/>
      <c r="N158" s="167">
        <f t="shared" si="0"/>
        <v>1</v>
      </c>
      <c r="O158" s="65">
        <f t="shared" si="1"/>
        <v>11</v>
      </c>
      <c r="P158" s="21"/>
      <c r="Q158" s="22"/>
      <c r="R158" s="21"/>
      <c r="S158" s="21"/>
      <c r="T158" s="167">
        <f t="shared" si="25"/>
        <v>1</v>
      </c>
      <c r="U158" s="65">
        <f t="shared" si="16"/>
        <v>11</v>
      </c>
      <c r="V158" s="21"/>
      <c r="W158" s="22"/>
      <c r="X158" s="21"/>
      <c r="Y158" s="21"/>
      <c r="Z158" s="167">
        <f t="shared" si="26"/>
        <v>1</v>
      </c>
      <c r="AA158" s="65">
        <f t="shared" si="17"/>
        <v>11</v>
      </c>
      <c r="AB158" s="21"/>
      <c r="AC158" s="22"/>
      <c r="AD158" s="21"/>
      <c r="AE158" s="21"/>
      <c r="AF158" s="167">
        <f t="shared" si="27"/>
        <v>1</v>
      </c>
      <c r="AG158" s="65">
        <f t="shared" si="18"/>
        <v>11</v>
      </c>
      <c r="AH158" s="21"/>
      <c r="AI158" s="22"/>
      <c r="AJ158" s="21"/>
      <c r="AK158" s="21"/>
      <c r="AL158" s="167">
        <f t="shared" si="28"/>
        <v>1</v>
      </c>
      <c r="AM158" s="65">
        <f t="shared" si="19"/>
        <v>11</v>
      </c>
      <c r="AN158" s="21"/>
      <c r="AO158" s="22"/>
      <c r="AP158" s="21"/>
      <c r="AQ158" s="21"/>
      <c r="AR158" s="167">
        <f t="shared" si="29"/>
        <v>1</v>
      </c>
      <c r="AS158" s="65">
        <f t="shared" si="20"/>
        <v>11</v>
      </c>
      <c r="AT158" s="21"/>
      <c r="AU158" s="22"/>
      <c r="AV158" s="21"/>
      <c r="AW158" s="21"/>
      <c r="AX158" s="167">
        <f t="shared" si="30"/>
        <v>1</v>
      </c>
      <c r="AY158" s="65">
        <f t="shared" si="21"/>
        <v>11</v>
      </c>
      <c r="AZ158" s="21"/>
      <c r="BA158" s="22"/>
      <c r="BB158" s="21"/>
      <c r="BC158" s="21"/>
      <c r="BD158" s="167">
        <f t="shared" si="31"/>
        <v>1</v>
      </c>
      <c r="BE158" s="65">
        <f t="shared" si="22"/>
        <v>11</v>
      </c>
      <c r="BF158" s="21"/>
      <c r="BG158" s="22"/>
      <c r="BH158" s="21"/>
      <c r="BI158" s="21"/>
      <c r="BJ158" s="167">
        <f t="shared" si="34"/>
        <v>1</v>
      </c>
      <c r="BK158" s="174">
        <f t="shared" si="34"/>
        <v>11</v>
      </c>
      <c r="BL158" s="21"/>
      <c r="BM158" s="22"/>
      <c r="BN158" s="21"/>
      <c r="BO158" s="21"/>
      <c r="BP158" s="167">
        <f t="shared" si="13"/>
        <v>1</v>
      </c>
      <c r="BQ158" s="65">
        <f t="shared" si="10"/>
        <v>11</v>
      </c>
      <c r="BR158" s="21"/>
      <c r="BS158" s="22"/>
      <c r="BT158" s="21"/>
      <c r="BU158" s="21"/>
      <c r="BV158" s="167">
        <f t="shared" si="32"/>
        <v>1</v>
      </c>
      <c r="BW158" s="65">
        <f t="shared" si="23"/>
        <v>11</v>
      </c>
      <c r="BX158" s="21"/>
      <c r="BY158" s="22"/>
      <c r="BZ158" s="21"/>
      <c r="CA158" s="21"/>
      <c r="CB158" s="167">
        <f t="shared" si="33"/>
        <v>1</v>
      </c>
      <c r="CC158" s="115">
        <f t="shared" si="24"/>
        <v>11</v>
      </c>
    </row>
    <row r="159" spans="1:81" ht="15.75" x14ac:dyDescent="0.25">
      <c r="A159" s="175" t="s">
        <v>438</v>
      </c>
      <c r="B159" s="175" t="s">
        <v>246</v>
      </c>
      <c r="C159" s="9" t="s">
        <v>231</v>
      </c>
      <c r="D159" s="46" t="s">
        <v>509</v>
      </c>
      <c r="E159" s="8" t="s">
        <v>7</v>
      </c>
      <c r="F159" s="167">
        <v>2</v>
      </c>
      <c r="G159" s="176">
        <v>9.4</v>
      </c>
      <c r="H159" s="21"/>
      <c r="I159" s="22"/>
      <c r="J159" s="25"/>
      <c r="K159" s="21"/>
      <c r="L159" s="21"/>
      <c r="M159" s="21"/>
      <c r="N159" s="167">
        <f t="shared" si="0"/>
        <v>2</v>
      </c>
      <c r="O159" s="65">
        <f t="shared" si="1"/>
        <v>9.4</v>
      </c>
      <c r="P159" s="21"/>
      <c r="Q159" s="22"/>
      <c r="R159" s="21"/>
      <c r="S159" s="21"/>
      <c r="T159" s="167">
        <f t="shared" si="25"/>
        <v>2</v>
      </c>
      <c r="U159" s="65">
        <f t="shared" si="16"/>
        <v>9.4</v>
      </c>
      <c r="V159" s="21"/>
      <c r="W159" s="22"/>
      <c r="X159" s="21"/>
      <c r="Y159" s="21"/>
      <c r="Z159" s="167">
        <f t="shared" si="26"/>
        <v>2</v>
      </c>
      <c r="AA159" s="65">
        <f t="shared" si="17"/>
        <v>9.4</v>
      </c>
      <c r="AB159" s="21"/>
      <c r="AC159" s="22"/>
      <c r="AD159" s="21"/>
      <c r="AE159" s="21"/>
      <c r="AF159" s="167">
        <f t="shared" si="27"/>
        <v>2</v>
      </c>
      <c r="AG159" s="65">
        <f t="shared" si="18"/>
        <v>9.4</v>
      </c>
      <c r="AH159" s="21"/>
      <c r="AI159" s="22"/>
      <c r="AJ159" s="21"/>
      <c r="AK159" s="21"/>
      <c r="AL159" s="167">
        <f t="shared" si="28"/>
        <v>2</v>
      </c>
      <c r="AM159" s="65">
        <f t="shared" si="19"/>
        <v>9.4</v>
      </c>
      <c r="AN159" s="21"/>
      <c r="AO159" s="22"/>
      <c r="AP159" s="21"/>
      <c r="AQ159" s="21"/>
      <c r="AR159" s="167">
        <f t="shared" si="29"/>
        <v>2</v>
      </c>
      <c r="AS159" s="65">
        <f t="shared" si="20"/>
        <v>9.4</v>
      </c>
      <c r="AT159" s="21"/>
      <c r="AU159" s="22"/>
      <c r="AV159" s="21"/>
      <c r="AW159" s="21"/>
      <c r="AX159" s="167">
        <f t="shared" si="30"/>
        <v>2</v>
      </c>
      <c r="AY159" s="65">
        <f t="shared" si="21"/>
        <v>9.4</v>
      </c>
      <c r="AZ159" s="21"/>
      <c r="BA159" s="22"/>
      <c r="BB159" s="21"/>
      <c r="BC159" s="21"/>
      <c r="BD159" s="167">
        <f t="shared" si="31"/>
        <v>2</v>
      </c>
      <c r="BE159" s="65">
        <f t="shared" si="22"/>
        <v>9.4</v>
      </c>
      <c r="BF159" s="21"/>
      <c r="BG159" s="22"/>
      <c r="BH159" s="21"/>
      <c r="BI159" s="21"/>
      <c r="BJ159" s="167">
        <f t="shared" si="34"/>
        <v>2</v>
      </c>
      <c r="BK159" s="174">
        <f t="shared" si="34"/>
        <v>9.4</v>
      </c>
      <c r="BL159" s="21"/>
      <c r="BM159" s="22"/>
      <c r="BN159" s="21"/>
      <c r="BO159" s="21"/>
      <c r="BP159" s="167">
        <f t="shared" si="13"/>
        <v>2</v>
      </c>
      <c r="BQ159" s="65">
        <f t="shared" si="10"/>
        <v>9.4</v>
      </c>
      <c r="BR159" s="21"/>
      <c r="BS159" s="22"/>
      <c r="BT159" s="21"/>
      <c r="BU159" s="21"/>
      <c r="BV159" s="167">
        <f t="shared" si="32"/>
        <v>2</v>
      </c>
      <c r="BW159" s="65">
        <f t="shared" si="23"/>
        <v>9.4</v>
      </c>
      <c r="BX159" s="21"/>
      <c r="BY159" s="22"/>
      <c r="BZ159" s="21"/>
      <c r="CA159" s="21"/>
      <c r="CB159" s="167">
        <f t="shared" si="33"/>
        <v>2</v>
      </c>
      <c r="CC159" s="115">
        <f t="shared" si="24"/>
        <v>9.4</v>
      </c>
    </row>
    <row r="160" spans="1:81" ht="15.75" x14ac:dyDescent="0.25">
      <c r="A160" s="175" t="s">
        <v>438</v>
      </c>
      <c r="B160" s="175" t="s">
        <v>246</v>
      </c>
      <c r="C160" s="9" t="s">
        <v>231</v>
      </c>
      <c r="D160" s="46" t="s">
        <v>212</v>
      </c>
      <c r="E160" s="8" t="s">
        <v>7</v>
      </c>
      <c r="F160" s="167">
        <v>1</v>
      </c>
      <c r="G160" s="176">
        <v>37</v>
      </c>
      <c r="H160" s="21"/>
      <c r="I160" s="22"/>
      <c r="J160" s="25"/>
      <c r="K160" s="21"/>
      <c r="L160" s="21"/>
      <c r="M160" s="21"/>
      <c r="N160" s="167">
        <f t="shared" si="0"/>
        <v>1</v>
      </c>
      <c r="O160" s="65">
        <f t="shared" si="1"/>
        <v>37</v>
      </c>
      <c r="P160" s="21"/>
      <c r="Q160" s="22"/>
      <c r="R160" s="21"/>
      <c r="S160" s="21"/>
      <c r="T160" s="167">
        <f t="shared" si="25"/>
        <v>1</v>
      </c>
      <c r="U160" s="65">
        <f t="shared" si="16"/>
        <v>37</v>
      </c>
      <c r="V160" s="21"/>
      <c r="W160" s="22"/>
      <c r="X160" s="21"/>
      <c r="Y160" s="21"/>
      <c r="Z160" s="167">
        <f t="shared" si="26"/>
        <v>1</v>
      </c>
      <c r="AA160" s="65">
        <f t="shared" si="17"/>
        <v>37</v>
      </c>
      <c r="AB160" s="21"/>
      <c r="AC160" s="22"/>
      <c r="AD160" s="21"/>
      <c r="AE160" s="21"/>
      <c r="AF160" s="167">
        <f t="shared" si="27"/>
        <v>1</v>
      </c>
      <c r="AG160" s="65">
        <f t="shared" si="18"/>
        <v>37</v>
      </c>
      <c r="AH160" s="21"/>
      <c r="AI160" s="22"/>
      <c r="AJ160" s="21"/>
      <c r="AK160" s="21"/>
      <c r="AL160" s="167">
        <f t="shared" si="28"/>
        <v>1</v>
      </c>
      <c r="AM160" s="65">
        <f t="shared" si="19"/>
        <v>37</v>
      </c>
      <c r="AN160" s="21"/>
      <c r="AO160" s="22"/>
      <c r="AP160" s="21"/>
      <c r="AQ160" s="21"/>
      <c r="AR160" s="167">
        <f t="shared" si="29"/>
        <v>1</v>
      </c>
      <c r="AS160" s="65">
        <f t="shared" si="20"/>
        <v>37</v>
      </c>
      <c r="AT160" s="21"/>
      <c r="AU160" s="22"/>
      <c r="AV160" s="21"/>
      <c r="AW160" s="21"/>
      <c r="AX160" s="167">
        <f t="shared" si="30"/>
        <v>1</v>
      </c>
      <c r="AY160" s="65">
        <f t="shared" si="21"/>
        <v>37</v>
      </c>
      <c r="AZ160" s="21"/>
      <c r="BA160" s="22"/>
      <c r="BB160" s="21"/>
      <c r="BC160" s="21"/>
      <c r="BD160" s="167">
        <f t="shared" si="31"/>
        <v>1</v>
      </c>
      <c r="BE160" s="65">
        <f t="shared" si="22"/>
        <v>37</v>
      </c>
      <c r="BF160" s="21"/>
      <c r="BG160" s="22"/>
      <c r="BH160" s="21"/>
      <c r="BI160" s="21"/>
      <c r="BJ160" s="167">
        <f t="shared" si="34"/>
        <v>1</v>
      </c>
      <c r="BK160" s="174">
        <f t="shared" si="34"/>
        <v>37</v>
      </c>
      <c r="BL160" s="21"/>
      <c r="BM160" s="22"/>
      <c r="BN160" s="21"/>
      <c r="BO160" s="21"/>
      <c r="BP160" s="167">
        <f t="shared" si="13"/>
        <v>1</v>
      </c>
      <c r="BQ160" s="65">
        <f t="shared" si="10"/>
        <v>37</v>
      </c>
      <c r="BR160" s="21"/>
      <c r="BS160" s="22"/>
      <c r="BT160" s="21"/>
      <c r="BU160" s="21"/>
      <c r="BV160" s="167">
        <f t="shared" si="32"/>
        <v>1</v>
      </c>
      <c r="BW160" s="65">
        <f t="shared" si="23"/>
        <v>37</v>
      </c>
      <c r="BX160" s="21"/>
      <c r="BY160" s="22"/>
      <c r="BZ160" s="21"/>
      <c r="CA160" s="21"/>
      <c r="CB160" s="167">
        <f t="shared" si="33"/>
        <v>1</v>
      </c>
      <c r="CC160" s="115">
        <f t="shared" si="24"/>
        <v>37</v>
      </c>
    </row>
    <row r="161" spans="1:81" ht="15.75" x14ac:dyDescent="0.25">
      <c r="A161" s="175" t="s">
        <v>438</v>
      </c>
      <c r="B161" s="175" t="s">
        <v>246</v>
      </c>
      <c r="C161" s="9" t="s">
        <v>231</v>
      </c>
      <c r="D161" s="46" t="s">
        <v>510</v>
      </c>
      <c r="E161" s="8" t="s">
        <v>7</v>
      </c>
      <c r="F161" s="167">
        <v>1</v>
      </c>
      <c r="G161" s="176">
        <v>24</v>
      </c>
      <c r="H161" s="21"/>
      <c r="I161" s="22"/>
      <c r="J161" s="25"/>
      <c r="K161" s="21"/>
      <c r="L161" s="21"/>
      <c r="M161" s="21"/>
      <c r="N161" s="167">
        <f t="shared" si="0"/>
        <v>1</v>
      </c>
      <c r="O161" s="65">
        <f t="shared" si="1"/>
        <v>24</v>
      </c>
      <c r="P161" s="21"/>
      <c r="Q161" s="22"/>
      <c r="R161" s="21"/>
      <c r="S161" s="21"/>
      <c r="T161" s="167">
        <f t="shared" si="25"/>
        <v>1</v>
      </c>
      <c r="U161" s="65">
        <f t="shared" si="16"/>
        <v>24</v>
      </c>
      <c r="V161" s="21"/>
      <c r="W161" s="22"/>
      <c r="X161" s="21"/>
      <c r="Y161" s="21"/>
      <c r="Z161" s="167">
        <f t="shared" si="26"/>
        <v>1</v>
      </c>
      <c r="AA161" s="65">
        <f t="shared" si="17"/>
        <v>24</v>
      </c>
      <c r="AB161" s="21"/>
      <c r="AC161" s="22"/>
      <c r="AD161" s="21"/>
      <c r="AE161" s="21"/>
      <c r="AF161" s="167">
        <f t="shared" si="27"/>
        <v>1</v>
      </c>
      <c r="AG161" s="65">
        <f t="shared" si="18"/>
        <v>24</v>
      </c>
      <c r="AH161" s="21"/>
      <c r="AI161" s="22"/>
      <c r="AJ161" s="21"/>
      <c r="AK161" s="21"/>
      <c r="AL161" s="167">
        <f t="shared" si="28"/>
        <v>1</v>
      </c>
      <c r="AM161" s="65">
        <f t="shared" si="19"/>
        <v>24</v>
      </c>
      <c r="AN161" s="21"/>
      <c r="AO161" s="22"/>
      <c r="AP161" s="21"/>
      <c r="AQ161" s="21"/>
      <c r="AR161" s="167">
        <f t="shared" si="29"/>
        <v>1</v>
      </c>
      <c r="AS161" s="65">
        <f t="shared" si="20"/>
        <v>24</v>
      </c>
      <c r="AT161" s="21"/>
      <c r="AU161" s="22"/>
      <c r="AV161" s="21"/>
      <c r="AW161" s="21"/>
      <c r="AX161" s="167">
        <f t="shared" si="30"/>
        <v>1</v>
      </c>
      <c r="AY161" s="65">
        <f t="shared" si="21"/>
        <v>24</v>
      </c>
      <c r="AZ161" s="21"/>
      <c r="BA161" s="22"/>
      <c r="BB161" s="21"/>
      <c r="BC161" s="21"/>
      <c r="BD161" s="167">
        <f t="shared" si="31"/>
        <v>1</v>
      </c>
      <c r="BE161" s="65">
        <f t="shared" si="22"/>
        <v>24</v>
      </c>
      <c r="BF161" s="21"/>
      <c r="BG161" s="22"/>
      <c r="BH161" s="21"/>
      <c r="BI161" s="21"/>
      <c r="BJ161" s="167">
        <f t="shared" si="34"/>
        <v>1</v>
      </c>
      <c r="BK161" s="174">
        <f t="shared" si="34"/>
        <v>24</v>
      </c>
      <c r="BL161" s="21"/>
      <c r="BM161" s="22"/>
      <c r="BN161" s="21"/>
      <c r="BO161" s="21"/>
      <c r="BP161" s="167">
        <f t="shared" si="13"/>
        <v>1</v>
      </c>
      <c r="BQ161" s="65">
        <f t="shared" si="10"/>
        <v>24</v>
      </c>
      <c r="BR161" s="21"/>
      <c r="BS161" s="22"/>
      <c r="BT161" s="21"/>
      <c r="BU161" s="21"/>
      <c r="BV161" s="167">
        <f t="shared" si="32"/>
        <v>1</v>
      </c>
      <c r="BW161" s="65">
        <f t="shared" si="23"/>
        <v>24</v>
      </c>
      <c r="BX161" s="21"/>
      <c r="BY161" s="22"/>
      <c r="BZ161" s="21"/>
      <c r="CA161" s="21"/>
      <c r="CB161" s="167">
        <f t="shared" si="33"/>
        <v>1</v>
      </c>
      <c r="CC161" s="115">
        <f t="shared" si="24"/>
        <v>24</v>
      </c>
    </row>
    <row r="162" spans="1:81" ht="15.75" x14ac:dyDescent="0.25">
      <c r="A162" s="175" t="s">
        <v>438</v>
      </c>
      <c r="B162" s="175" t="s">
        <v>246</v>
      </c>
      <c r="C162" s="9" t="s">
        <v>231</v>
      </c>
      <c r="D162" s="46" t="s">
        <v>511</v>
      </c>
      <c r="E162" s="8" t="s">
        <v>7</v>
      </c>
      <c r="F162" s="167">
        <v>1</v>
      </c>
      <c r="G162" s="176">
        <v>16</v>
      </c>
      <c r="H162" s="21"/>
      <c r="I162" s="22"/>
      <c r="J162" s="25"/>
      <c r="K162" s="21"/>
      <c r="L162" s="21"/>
      <c r="M162" s="21"/>
      <c r="N162" s="167">
        <f t="shared" si="0"/>
        <v>1</v>
      </c>
      <c r="O162" s="65">
        <f t="shared" si="1"/>
        <v>16</v>
      </c>
      <c r="P162" s="21"/>
      <c r="Q162" s="22"/>
      <c r="R162" s="21"/>
      <c r="S162" s="21"/>
      <c r="T162" s="167">
        <f t="shared" si="25"/>
        <v>1</v>
      </c>
      <c r="U162" s="65">
        <f t="shared" si="16"/>
        <v>16</v>
      </c>
      <c r="V162" s="21"/>
      <c r="W162" s="22"/>
      <c r="X162" s="21"/>
      <c r="Y162" s="21"/>
      <c r="Z162" s="167">
        <f t="shared" si="26"/>
        <v>1</v>
      </c>
      <c r="AA162" s="65">
        <f t="shared" si="17"/>
        <v>16</v>
      </c>
      <c r="AB162" s="21"/>
      <c r="AC162" s="22"/>
      <c r="AD162" s="21"/>
      <c r="AE162" s="21"/>
      <c r="AF162" s="167">
        <f t="shared" si="27"/>
        <v>1</v>
      </c>
      <c r="AG162" s="65">
        <f t="shared" si="18"/>
        <v>16</v>
      </c>
      <c r="AH162" s="21"/>
      <c r="AI162" s="22"/>
      <c r="AJ162" s="21"/>
      <c r="AK162" s="21"/>
      <c r="AL162" s="167">
        <f t="shared" si="28"/>
        <v>1</v>
      </c>
      <c r="AM162" s="65">
        <f t="shared" si="19"/>
        <v>16</v>
      </c>
      <c r="AN162" s="21"/>
      <c r="AO162" s="22"/>
      <c r="AP162" s="21"/>
      <c r="AQ162" s="21"/>
      <c r="AR162" s="167">
        <f t="shared" si="29"/>
        <v>1</v>
      </c>
      <c r="AS162" s="65">
        <f t="shared" si="20"/>
        <v>16</v>
      </c>
      <c r="AT162" s="21"/>
      <c r="AU162" s="22"/>
      <c r="AV162" s="21"/>
      <c r="AW162" s="21"/>
      <c r="AX162" s="167">
        <f t="shared" si="30"/>
        <v>1</v>
      </c>
      <c r="AY162" s="65">
        <f t="shared" si="21"/>
        <v>16</v>
      </c>
      <c r="AZ162" s="21"/>
      <c r="BA162" s="22"/>
      <c r="BB162" s="21"/>
      <c r="BC162" s="21"/>
      <c r="BD162" s="167">
        <f t="shared" si="31"/>
        <v>1</v>
      </c>
      <c r="BE162" s="65">
        <f t="shared" si="22"/>
        <v>16</v>
      </c>
      <c r="BF162" s="21"/>
      <c r="BG162" s="22"/>
      <c r="BH162" s="21"/>
      <c r="BI162" s="21"/>
      <c r="BJ162" s="167">
        <f t="shared" si="34"/>
        <v>1</v>
      </c>
      <c r="BK162" s="174">
        <f t="shared" si="34"/>
        <v>16</v>
      </c>
      <c r="BL162" s="21"/>
      <c r="BM162" s="22"/>
      <c r="BN162" s="21"/>
      <c r="BO162" s="21"/>
      <c r="BP162" s="167">
        <f t="shared" si="13"/>
        <v>1</v>
      </c>
      <c r="BQ162" s="65">
        <f t="shared" si="10"/>
        <v>16</v>
      </c>
      <c r="BR162" s="21"/>
      <c r="BS162" s="22"/>
      <c r="BT162" s="21"/>
      <c r="BU162" s="21"/>
      <c r="BV162" s="167">
        <f t="shared" si="32"/>
        <v>1</v>
      </c>
      <c r="BW162" s="65">
        <f t="shared" si="23"/>
        <v>16</v>
      </c>
      <c r="BX162" s="21"/>
      <c r="BY162" s="22"/>
      <c r="BZ162" s="21"/>
      <c r="CA162" s="21"/>
      <c r="CB162" s="167">
        <f t="shared" si="33"/>
        <v>1</v>
      </c>
      <c r="CC162" s="115">
        <f t="shared" si="24"/>
        <v>16</v>
      </c>
    </row>
    <row r="163" spans="1:81" ht="15.75" x14ac:dyDescent="0.25">
      <c r="A163" s="175" t="s">
        <v>438</v>
      </c>
      <c r="B163" s="175" t="s">
        <v>246</v>
      </c>
      <c r="C163" s="9" t="s">
        <v>231</v>
      </c>
      <c r="D163" s="46" t="s">
        <v>512</v>
      </c>
      <c r="E163" s="8" t="s">
        <v>7</v>
      </c>
      <c r="F163" s="167">
        <v>2</v>
      </c>
      <c r="G163" s="176">
        <v>14</v>
      </c>
      <c r="H163" s="21"/>
      <c r="I163" s="22"/>
      <c r="J163" s="25"/>
      <c r="K163" s="21"/>
      <c r="L163" s="21"/>
      <c r="M163" s="21"/>
      <c r="N163" s="167">
        <f t="shared" si="0"/>
        <v>2</v>
      </c>
      <c r="O163" s="65">
        <f t="shared" si="1"/>
        <v>14</v>
      </c>
      <c r="P163" s="21"/>
      <c r="Q163" s="22"/>
      <c r="R163" s="21"/>
      <c r="S163" s="21"/>
      <c r="T163" s="167">
        <f t="shared" si="25"/>
        <v>2</v>
      </c>
      <c r="U163" s="65">
        <f t="shared" si="16"/>
        <v>14</v>
      </c>
      <c r="V163" s="21"/>
      <c r="W163" s="22"/>
      <c r="X163" s="21"/>
      <c r="Y163" s="21"/>
      <c r="Z163" s="167">
        <f t="shared" si="26"/>
        <v>2</v>
      </c>
      <c r="AA163" s="65">
        <f t="shared" si="17"/>
        <v>14</v>
      </c>
      <c r="AB163" s="21"/>
      <c r="AC163" s="22"/>
      <c r="AD163" s="21"/>
      <c r="AE163" s="21"/>
      <c r="AF163" s="167">
        <f t="shared" si="27"/>
        <v>2</v>
      </c>
      <c r="AG163" s="65">
        <f t="shared" si="18"/>
        <v>14</v>
      </c>
      <c r="AH163" s="21"/>
      <c r="AI163" s="22"/>
      <c r="AJ163" s="21"/>
      <c r="AK163" s="21"/>
      <c r="AL163" s="167">
        <f t="shared" si="28"/>
        <v>2</v>
      </c>
      <c r="AM163" s="65">
        <f t="shared" si="19"/>
        <v>14</v>
      </c>
      <c r="AN163" s="21"/>
      <c r="AO163" s="22"/>
      <c r="AP163" s="21"/>
      <c r="AQ163" s="21"/>
      <c r="AR163" s="167">
        <f t="shared" si="29"/>
        <v>2</v>
      </c>
      <c r="AS163" s="65">
        <f t="shared" si="20"/>
        <v>14</v>
      </c>
      <c r="AT163" s="21"/>
      <c r="AU163" s="22"/>
      <c r="AV163" s="21"/>
      <c r="AW163" s="21"/>
      <c r="AX163" s="167">
        <f t="shared" si="30"/>
        <v>2</v>
      </c>
      <c r="AY163" s="65">
        <f t="shared" si="21"/>
        <v>14</v>
      </c>
      <c r="AZ163" s="21"/>
      <c r="BA163" s="22"/>
      <c r="BB163" s="21"/>
      <c r="BC163" s="21"/>
      <c r="BD163" s="167">
        <f t="shared" si="31"/>
        <v>2</v>
      </c>
      <c r="BE163" s="65">
        <f t="shared" si="22"/>
        <v>14</v>
      </c>
      <c r="BF163" s="21"/>
      <c r="BG163" s="22"/>
      <c r="BH163" s="21"/>
      <c r="BI163" s="21"/>
      <c r="BJ163" s="167">
        <f t="shared" si="34"/>
        <v>2</v>
      </c>
      <c r="BK163" s="174">
        <f t="shared" si="34"/>
        <v>14</v>
      </c>
      <c r="BL163" s="21"/>
      <c r="BM163" s="22"/>
      <c r="BN163" s="21"/>
      <c r="BO163" s="21"/>
      <c r="BP163" s="167">
        <f t="shared" si="13"/>
        <v>2</v>
      </c>
      <c r="BQ163" s="65">
        <f t="shared" si="10"/>
        <v>14</v>
      </c>
      <c r="BR163" s="21"/>
      <c r="BS163" s="22"/>
      <c r="BT163" s="21"/>
      <c r="BU163" s="21"/>
      <c r="BV163" s="167">
        <f t="shared" si="32"/>
        <v>2</v>
      </c>
      <c r="BW163" s="65">
        <f t="shared" si="23"/>
        <v>14</v>
      </c>
      <c r="BX163" s="21"/>
      <c r="BY163" s="22"/>
      <c r="BZ163" s="21"/>
      <c r="CA163" s="21"/>
      <c r="CB163" s="167">
        <f t="shared" si="33"/>
        <v>2</v>
      </c>
      <c r="CC163" s="115">
        <f t="shared" si="24"/>
        <v>14</v>
      </c>
    </row>
    <row r="164" spans="1:81" ht="15.75" x14ac:dyDescent="0.25">
      <c r="A164" s="175" t="s">
        <v>438</v>
      </c>
      <c r="B164" s="175" t="s">
        <v>246</v>
      </c>
      <c r="C164" s="9" t="s">
        <v>231</v>
      </c>
      <c r="D164" s="46" t="s">
        <v>513</v>
      </c>
      <c r="E164" s="8" t="s">
        <v>7</v>
      </c>
      <c r="F164" s="167">
        <v>1</v>
      </c>
      <c r="G164" s="176">
        <v>12</v>
      </c>
      <c r="H164" s="21"/>
      <c r="I164" s="22"/>
      <c r="J164" s="25"/>
      <c r="K164" s="21"/>
      <c r="L164" s="21"/>
      <c r="M164" s="21"/>
      <c r="N164" s="167">
        <f t="shared" si="0"/>
        <v>1</v>
      </c>
      <c r="O164" s="65">
        <f t="shared" si="1"/>
        <v>12</v>
      </c>
      <c r="P164" s="21"/>
      <c r="Q164" s="22"/>
      <c r="R164" s="21"/>
      <c r="S164" s="21"/>
      <c r="T164" s="167">
        <f t="shared" si="25"/>
        <v>1</v>
      </c>
      <c r="U164" s="65">
        <f t="shared" si="16"/>
        <v>12</v>
      </c>
      <c r="V164" s="21"/>
      <c r="W164" s="22"/>
      <c r="X164" s="21"/>
      <c r="Y164" s="21"/>
      <c r="Z164" s="167">
        <f t="shared" si="26"/>
        <v>1</v>
      </c>
      <c r="AA164" s="65">
        <f t="shared" si="17"/>
        <v>12</v>
      </c>
      <c r="AB164" s="21"/>
      <c r="AC164" s="22"/>
      <c r="AD164" s="21"/>
      <c r="AE164" s="21"/>
      <c r="AF164" s="167">
        <f t="shared" si="27"/>
        <v>1</v>
      </c>
      <c r="AG164" s="65">
        <f t="shared" si="18"/>
        <v>12</v>
      </c>
      <c r="AH164" s="21"/>
      <c r="AI164" s="22"/>
      <c r="AJ164" s="21"/>
      <c r="AK164" s="21"/>
      <c r="AL164" s="167">
        <f t="shared" si="28"/>
        <v>1</v>
      </c>
      <c r="AM164" s="65">
        <f t="shared" si="19"/>
        <v>12</v>
      </c>
      <c r="AN164" s="21"/>
      <c r="AO164" s="22"/>
      <c r="AP164" s="21"/>
      <c r="AQ164" s="21"/>
      <c r="AR164" s="167">
        <f t="shared" si="29"/>
        <v>1</v>
      </c>
      <c r="AS164" s="65">
        <f t="shared" si="20"/>
        <v>12</v>
      </c>
      <c r="AT164" s="21"/>
      <c r="AU164" s="22"/>
      <c r="AV164" s="21"/>
      <c r="AW164" s="21"/>
      <c r="AX164" s="167">
        <f t="shared" si="30"/>
        <v>1</v>
      </c>
      <c r="AY164" s="65">
        <f t="shared" si="21"/>
        <v>12</v>
      </c>
      <c r="AZ164" s="21"/>
      <c r="BA164" s="22"/>
      <c r="BB164" s="21"/>
      <c r="BC164" s="21"/>
      <c r="BD164" s="167">
        <f t="shared" si="31"/>
        <v>1</v>
      </c>
      <c r="BE164" s="65">
        <f t="shared" si="22"/>
        <v>12</v>
      </c>
      <c r="BF164" s="21"/>
      <c r="BG164" s="22"/>
      <c r="BH164" s="21"/>
      <c r="BI164" s="21"/>
      <c r="BJ164" s="167">
        <f t="shared" si="34"/>
        <v>1</v>
      </c>
      <c r="BK164" s="174">
        <f t="shared" si="34"/>
        <v>12</v>
      </c>
      <c r="BL164" s="21"/>
      <c r="BM164" s="22"/>
      <c r="BN164" s="21"/>
      <c r="BO164" s="21"/>
      <c r="BP164" s="167">
        <f t="shared" si="13"/>
        <v>1</v>
      </c>
      <c r="BQ164" s="65">
        <f t="shared" si="10"/>
        <v>12</v>
      </c>
      <c r="BR164" s="21"/>
      <c r="BS164" s="22"/>
      <c r="BT164" s="21"/>
      <c r="BU164" s="21"/>
      <c r="BV164" s="167">
        <f t="shared" si="32"/>
        <v>1</v>
      </c>
      <c r="BW164" s="65">
        <f t="shared" si="23"/>
        <v>12</v>
      </c>
      <c r="BX164" s="21"/>
      <c r="BY164" s="22"/>
      <c r="BZ164" s="21"/>
      <c r="CA164" s="21"/>
      <c r="CB164" s="167">
        <f t="shared" si="33"/>
        <v>1</v>
      </c>
      <c r="CC164" s="115">
        <f t="shared" si="24"/>
        <v>12</v>
      </c>
    </row>
    <row r="165" spans="1:81" ht="15.75" x14ac:dyDescent="0.25">
      <c r="A165" s="175" t="s">
        <v>438</v>
      </c>
      <c r="B165" s="175" t="s">
        <v>246</v>
      </c>
      <c r="C165" s="9" t="s">
        <v>231</v>
      </c>
      <c r="D165" s="46" t="s">
        <v>514</v>
      </c>
      <c r="E165" s="8" t="s">
        <v>7</v>
      </c>
      <c r="F165" s="167">
        <v>28</v>
      </c>
      <c r="G165" s="176">
        <v>1344</v>
      </c>
      <c r="H165" s="21"/>
      <c r="I165" s="22"/>
      <c r="J165" s="25"/>
      <c r="K165" s="21"/>
      <c r="L165" s="21"/>
      <c r="M165" s="21"/>
      <c r="N165" s="167">
        <f t="shared" si="0"/>
        <v>28</v>
      </c>
      <c r="O165" s="65">
        <f t="shared" si="1"/>
        <v>1344</v>
      </c>
      <c r="P165" s="21"/>
      <c r="Q165" s="22"/>
      <c r="R165" s="21"/>
      <c r="S165" s="21"/>
      <c r="T165" s="167">
        <f t="shared" si="25"/>
        <v>28</v>
      </c>
      <c r="U165" s="65">
        <f t="shared" si="16"/>
        <v>1344</v>
      </c>
      <c r="V165" s="21"/>
      <c r="W165" s="22"/>
      <c r="X165" s="21"/>
      <c r="Y165" s="21"/>
      <c r="Z165" s="167">
        <f t="shared" si="26"/>
        <v>28</v>
      </c>
      <c r="AA165" s="65">
        <f t="shared" si="17"/>
        <v>1344</v>
      </c>
      <c r="AB165" s="21"/>
      <c r="AC165" s="22"/>
      <c r="AD165" s="21"/>
      <c r="AE165" s="21"/>
      <c r="AF165" s="167">
        <f t="shared" si="27"/>
        <v>28</v>
      </c>
      <c r="AG165" s="65">
        <f t="shared" si="18"/>
        <v>1344</v>
      </c>
      <c r="AH165" s="21"/>
      <c r="AI165" s="22"/>
      <c r="AJ165" s="21"/>
      <c r="AK165" s="21"/>
      <c r="AL165" s="167">
        <f t="shared" si="28"/>
        <v>28</v>
      </c>
      <c r="AM165" s="65">
        <f t="shared" si="19"/>
        <v>1344</v>
      </c>
      <c r="AN165" s="21"/>
      <c r="AO165" s="22"/>
      <c r="AP165" s="21"/>
      <c r="AQ165" s="21"/>
      <c r="AR165" s="167">
        <f t="shared" si="29"/>
        <v>28</v>
      </c>
      <c r="AS165" s="65">
        <f t="shared" si="20"/>
        <v>1344</v>
      </c>
      <c r="AT165" s="21"/>
      <c r="AU165" s="22"/>
      <c r="AV165" s="21"/>
      <c r="AW165" s="21"/>
      <c r="AX165" s="167">
        <f t="shared" si="30"/>
        <v>28</v>
      </c>
      <c r="AY165" s="65">
        <f t="shared" si="21"/>
        <v>1344</v>
      </c>
      <c r="AZ165" s="21"/>
      <c r="BA165" s="22"/>
      <c r="BB165" s="21"/>
      <c r="BC165" s="21"/>
      <c r="BD165" s="167">
        <f t="shared" si="31"/>
        <v>28</v>
      </c>
      <c r="BE165" s="65">
        <f t="shared" si="22"/>
        <v>1344</v>
      </c>
      <c r="BF165" s="21"/>
      <c r="BG165" s="22"/>
      <c r="BH165" s="21"/>
      <c r="BI165" s="21"/>
      <c r="BJ165" s="167">
        <f t="shared" si="34"/>
        <v>28</v>
      </c>
      <c r="BK165" s="174">
        <f t="shared" si="34"/>
        <v>1344</v>
      </c>
      <c r="BL165" s="21"/>
      <c r="BM165" s="22"/>
      <c r="BN165" s="21"/>
      <c r="BO165" s="21"/>
      <c r="BP165" s="167">
        <f t="shared" si="13"/>
        <v>28</v>
      </c>
      <c r="BQ165" s="65">
        <f t="shared" si="10"/>
        <v>1344</v>
      </c>
      <c r="BR165" s="21"/>
      <c r="BS165" s="22"/>
      <c r="BT165" s="21"/>
      <c r="BU165" s="21"/>
      <c r="BV165" s="167">
        <f t="shared" si="32"/>
        <v>28</v>
      </c>
      <c r="BW165" s="65">
        <f t="shared" si="23"/>
        <v>1344</v>
      </c>
      <c r="BX165" s="21"/>
      <c r="BY165" s="22"/>
      <c r="BZ165" s="21"/>
      <c r="CA165" s="21"/>
      <c r="CB165" s="167">
        <f t="shared" si="33"/>
        <v>28</v>
      </c>
      <c r="CC165" s="115">
        <f t="shared" si="24"/>
        <v>1344</v>
      </c>
    </row>
    <row r="166" spans="1:81" ht="15.75" x14ac:dyDescent="0.25">
      <c r="A166" s="175" t="s">
        <v>438</v>
      </c>
      <c r="B166" s="175" t="s">
        <v>246</v>
      </c>
      <c r="C166" s="9" t="s">
        <v>231</v>
      </c>
      <c r="D166" s="46" t="s">
        <v>515</v>
      </c>
      <c r="E166" s="8" t="s">
        <v>7</v>
      </c>
      <c r="F166" s="167">
        <v>148</v>
      </c>
      <c r="G166" s="176">
        <v>1161.8</v>
      </c>
      <c r="H166" s="21"/>
      <c r="I166" s="22"/>
      <c r="J166" s="25"/>
      <c r="K166" s="21"/>
      <c r="L166" s="21"/>
      <c r="M166" s="21"/>
      <c r="N166" s="167">
        <f t="shared" si="0"/>
        <v>148</v>
      </c>
      <c r="O166" s="65">
        <f t="shared" si="1"/>
        <v>1161.8</v>
      </c>
      <c r="P166" s="21"/>
      <c r="Q166" s="22"/>
      <c r="R166" s="21"/>
      <c r="S166" s="21"/>
      <c r="T166" s="167">
        <f t="shared" si="25"/>
        <v>148</v>
      </c>
      <c r="U166" s="65">
        <f t="shared" si="16"/>
        <v>1161.8</v>
      </c>
      <c r="V166" s="21"/>
      <c r="W166" s="22"/>
      <c r="X166" s="21"/>
      <c r="Y166" s="21"/>
      <c r="Z166" s="167">
        <f t="shared" si="26"/>
        <v>148</v>
      </c>
      <c r="AA166" s="65">
        <f t="shared" si="17"/>
        <v>1161.8</v>
      </c>
      <c r="AB166" s="21"/>
      <c r="AC166" s="22"/>
      <c r="AD166" s="21"/>
      <c r="AE166" s="21"/>
      <c r="AF166" s="167">
        <f t="shared" si="27"/>
        <v>148</v>
      </c>
      <c r="AG166" s="65">
        <f t="shared" si="18"/>
        <v>1161.8</v>
      </c>
      <c r="AH166" s="21"/>
      <c r="AI166" s="22"/>
      <c r="AJ166" s="21"/>
      <c r="AK166" s="21"/>
      <c r="AL166" s="167">
        <f t="shared" si="28"/>
        <v>148</v>
      </c>
      <c r="AM166" s="65">
        <f t="shared" si="19"/>
        <v>1161.8</v>
      </c>
      <c r="AN166" s="21"/>
      <c r="AO166" s="22"/>
      <c r="AP166" s="21"/>
      <c r="AQ166" s="21"/>
      <c r="AR166" s="167">
        <f t="shared" si="29"/>
        <v>148</v>
      </c>
      <c r="AS166" s="65">
        <f t="shared" si="20"/>
        <v>1161.8</v>
      </c>
      <c r="AT166" s="21"/>
      <c r="AU166" s="22"/>
      <c r="AV166" s="21"/>
      <c r="AW166" s="21"/>
      <c r="AX166" s="167">
        <f t="shared" si="30"/>
        <v>148</v>
      </c>
      <c r="AY166" s="65">
        <f t="shared" si="21"/>
        <v>1161.8</v>
      </c>
      <c r="AZ166" s="21"/>
      <c r="BA166" s="22"/>
      <c r="BB166" s="21"/>
      <c r="BC166" s="21"/>
      <c r="BD166" s="167">
        <f t="shared" si="31"/>
        <v>148</v>
      </c>
      <c r="BE166" s="65">
        <f t="shared" si="22"/>
        <v>1161.8</v>
      </c>
      <c r="BF166" s="21"/>
      <c r="BG166" s="22"/>
      <c r="BH166" s="21"/>
      <c r="BI166" s="21"/>
      <c r="BJ166" s="167">
        <f t="shared" si="34"/>
        <v>148</v>
      </c>
      <c r="BK166" s="174">
        <f t="shared" si="34"/>
        <v>1161.8</v>
      </c>
      <c r="BL166" s="21"/>
      <c r="BM166" s="22"/>
      <c r="BN166" s="21"/>
      <c r="BO166" s="21"/>
      <c r="BP166" s="167">
        <f t="shared" si="13"/>
        <v>148</v>
      </c>
      <c r="BQ166" s="65">
        <f t="shared" si="10"/>
        <v>1161.8</v>
      </c>
      <c r="BR166" s="21"/>
      <c r="BS166" s="22"/>
      <c r="BT166" s="21"/>
      <c r="BU166" s="21"/>
      <c r="BV166" s="167">
        <f t="shared" si="32"/>
        <v>148</v>
      </c>
      <c r="BW166" s="65">
        <f t="shared" si="23"/>
        <v>1161.8</v>
      </c>
      <c r="BX166" s="21"/>
      <c r="BY166" s="22"/>
      <c r="BZ166" s="21"/>
      <c r="CA166" s="21"/>
      <c r="CB166" s="167">
        <f t="shared" si="33"/>
        <v>148</v>
      </c>
      <c r="CC166" s="115">
        <f t="shared" si="24"/>
        <v>1161.8</v>
      </c>
    </row>
    <row r="167" spans="1:81" ht="15.75" x14ac:dyDescent="0.25">
      <c r="A167" s="175" t="s">
        <v>438</v>
      </c>
      <c r="B167" s="175" t="s">
        <v>246</v>
      </c>
      <c r="C167" s="9" t="s">
        <v>231</v>
      </c>
      <c r="D167" s="46" t="s">
        <v>516</v>
      </c>
      <c r="E167" s="8" t="s">
        <v>7</v>
      </c>
      <c r="F167" s="167">
        <v>148</v>
      </c>
      <c r="G167" s="176">
        <v>888</v>
      </c>
      <c r="H167" s="21"/>
      <c r="I167" s="22"/>
      <c r="J167" s="25"/>
      <c r="K167" s="21"/>
      <c r="L167" s="21"/>
      <c r="M167" s="21"/>
      <c r="N167" s="167">
        <f t="shared" si="0"/>
        <v>148</v>
      </c>
      <c r="O167" s="65">
        <f t="shared" si="1"/>
        <v>888</v>
      </c>
      <c r="P167" s="21"/>
      <c r="Q167" s="22"/>
      <c r="R167" s="21"/>
      <c r="S167" s="21"/>
      <c r="T167" s="167">
        <f t="shared" si="25"/>
        <v>148</v>
      </c>
      <c r="U167" s="65">
        <f t="shared" si="16"/>
        <v>888</v>
      </c>
      <c r="V167" s="21"/>
      <c r="W167" s="22"/>
      <c r="X167" s="21"/>
      <c r="Y167" s="21"/>
      <c r="Z167" s="167">
        <f t="shared" si="26"/>
        <v>148</v>
      </c>
      <c r="AA167" s="65">
        <f t="shared" si="17"/>
        <v>888</v>
      </c>
      <c r="AB167" s="21"/>
      <c r="AC167" s="22"/>
      <c r="AD167" s="21"/>
      <c r="AE167" s="21"/>
      <c r="AF167" s="167">
        <f t="shared" si="27"/>
        <v>148</v>
      </c>
      <c r="AG167" s="65">
        <f t="shared" si="18"/>
        <v>888</v>
      </c>
      <c r="AH167" s="21"/>
      <c r="AI167" s="22"/>
      <c r="AJ167" s="21"/>
      <c r="AK167" s="21"/>
      <c r="AL167" s="167">
        <f t="shared" si="28"/>
        <v>148</v>
      </c>
      <c r="AM167" s="65">
        <f t="shared" si="19"/>
        <v>888</v>
      </c>
      <c r="AN167" s="21"/>
      <c r="AO167" s="22"/>
      <c r="AP167" s="21"/>
      <c r="AQ167" s="21"/>
      <c r="AR167" s="167">
        <f t="shared" si="29"/>
        <v>148</v>
      </c>
      <c r="AS167" s="65">
        <f t="shared" si="20"/>
        <v>888</v>
      </c>
      <c r="AT167" s="21"/>
      <c r="AU167" s="22"/>
      <c r="AV167" s="21"/>
      <c r="AW167" s="21"/>
      <c r="AX167" s="167">
        <f t="shared" si="30"/>
        <v>148</v>
      </c>
      <c r="AY167" s="65">
        <f t="shared" si="21"/>
        <v>888</v>
      </c>
      <c r="AZ167" s="21"/>
      <c r="BA167" s="22"/>
      <c r="BB167" s="21"/>
      <c r="BC167" s="21"/>
      <c r="BD167" s="167">
        <f t="shared" si="31"/>
        <v>148</v>
      </c>
      <c r="BE167" s="65">
        <f t="shared" si="22"/>
        <v>888</v>
      </c>
      <c r="BF167" s="21"/>
      <c r="BG167" s="22"/>
      <c r="BH167" s="21"/>
      <c r="BI167" s="21"/>
      <c r="BJ167" s="167">
        <f t="shared" si="34"/>
        <v>148</v>
      </c>
      <c r="BK167" s="174">
        <f t="shared" si="34"/>
        <v>888</v>
      </c>
      <c r="BL167" s="21"/>
      <c r="BM167" s="22"/>
      <c r="BN167" s="21"/>
      <c r="BO167" s="21"/>
      <c r="BP167" s="167">
        <f t="shared" si="13"/>
        <v>148</v>
      </c>
      <c r="BQ167" s="65">
        <f t="shared" si="10"/>
        <v>888</v>
      </c>
      <c r="BR167" s="21"/>
      <c r="BS167" s="22"/>
      <c r="BT167" s="21"/>
      <c r="BU167" s="21"/>
      <c r="BV167" s="167">
        <f t="shared" si="32"/>
        <v>148</v>
      </c>
      <c r="BW167" s="65">
        <f t="shared" si="23"/>
        <v>888</v>
      </c>
      <c r="BX167" s="21"/>
      <c r="BY167" s="22"/>
      <c r="BZ167" s="21"/>
      <c r="CA167" s="21"/>
      <c r="CB167" s="167">
        <f t="shared" si="33"/>
        <v>148</v>
      </c>
      <c r="CC167" s="115">
        <f t="shared" si="24"/>
        <v>888</v>
      </c>
    </row>
    <row r="168" spans="1:81" ht="15.75" x14ac:dyDescent="0.25">
      <c r="A168" s="175" t="s">
        <v>438</v>
      </c>
      <c r="B168" s="175" t="s">
        <v>246</v>
      </c>
      <c r="C168" s="9" t="s">
        <v>231</v>
      </c>
      <c r="D168" s="46" t="s">
        <v>517</v>
      </c>
      <c r="E168" s="8" t="s">
        <v>7</v>
      </c>
      <c r="F168" s="167">
        <v>1</v>
      </c>
      <c r="G168" s="176">
        <v>3</v>
      </c>
      <c r="H168" s="21"/>
      <c r="I168" s="22"/>
      <c r="J168" s="25"/>
      <c r="K168" s="21"/>
      <c r="L168" s="21"/>
      <c r="M168" s="21"/>
      <c r="N168" s="167">
        <f t="shared" si="0"/>
        <v>1</v>
      </c>
      <c r="O168" s="65">
        <f t="shared" si="1"/>
        <v>3</v>
      </c>
      <c r="P168" s="21"/>
      <c r="Q168" s="22"/>
      <c r="R168" s="21"/>
      <c r="S168" s="21"/>
      <c r="T168" s="167">
        <f t="shared" si="25"/>
        <v>1</v>
      </c>
      <c r="U168" s="65">
        <f t="shared" si="16"/>
        <v>3</v>
      </c>
      <c r="V168" s="21"/>
      <c r="W168" s="22"/>
      <c r="X168" s="21"/>
      <c r="Y168" s="21"/>
      <c r="Z168" s="167">
        <f t="shared" si="26"/>
        <v>1</v>
      </c>
      <c r="AA168" s="65">
        <f t="shared" si="17"/>
        <v>3</v>
      </c>
      <c r="AB168" s="21"/>
      <c r="AC168" s="22"/>
      <c r="AD168" s="21"/>
      <c r="AE168" s="21"/>
      <c r="AF168" s="167">
        <f t="shared" si="27"/>
        <v>1</v>
      </c>
      <c r="AG168" s="65">
        <f t="shared" si="18"/>
        <v>3</v>
      </c>
      <c r="AH168" s="21"/>
      <c r="AI168" s="22"/>
      <c r="AJ168" s="21"/>
      <c r="AK168" s="21"/>
      <c r="AL168" s="167">
        <f t="shared" si="28"/>
        <v>1</v>
      </c>
      <c r="AM168" s="65">
        <f t="shared" si="19"/>
        <v>3</v>
      </c>
      <c r="AN168" s="21"/>
      <c r="AO168" s="22"/>
      <c r="AP168" s="21"/>
      <c r="AQ168" s="21"/>
      <c r="AR168" s="167">
        <f t="shared" si="29"/>
        <v>1</v>
      </c>
      <c r="AS168" s="65">
        <f t="shared" si="20"/>
        <v>3</v>
      </c>
      <c r="AT168" s="21"/>
      <c r="AU168" s="22"/>
      <c r="AV168" s="21"/>
      <c r="AW168" s="21"/>
      <c r="AX168" s="167">
        <f t="shared" si="30"/>
        <v>1</v>
      </c>
      <c r="AY168" s="65">
        <f t="shared" si="21"/>
        <v>3</v>
      </c>
      <c r="AZ168" s="21"/>
      <c r="BA168" s="22"/>
      <c r="BB168" s="21"/>
      <c r="BC168" s="21"/>
      <c r="BD168" s="167">
        <f t="shared" si="31"/>
        <v>1</v>
      </c>
      <c r="BE168" s="65">
        <f t="shared" si="22"/>
        <v>3</v>
      </c>
      <c r="BF168" s="21"/>
      <c r="BG168" s="22"/>
      <c r="BH168" s="21"/>
      <c r="BI168" s="21"/>
      <c r="BJ168" s="167">
        <f t="shared" si="34"/>
        <v>1</v>
      </c>
      <c r="BK168" s="174">
        <f t="shared" si="34"/>
        <v>3</v>
      </c>
      <c r="BL168" s="21"/>
      <c r="BM168" s="22"/>
      <c r="BN168" s="21"/>
      <c r="BO168" s="21"/>
      <c r="BP168" s="167">
        <f t="shared" si="13"/>
        <v>1</v>
      </c>
      <c r="BQ168" s="65">
        <f t="shared" si="10"/>
        <v>3</v>
      </c>
      <c r="BR168" s="21"/>
      <c r="BS168" s="22"/>
      <c r="BT168" s="21"/>
      <c r="BU168" s="21"/>
      <c r="BV168" s="167">
        <f t="shared" si="32"/>
        <v>1</v>
      </c>
      <c r="BW168" s="65">
        <f t="shared" si="23"/>
        <v>3</v>
      </c>
      <c r="BX168" s="21"/>
      <c r="BY168" s="22"/>
      <c r="BZ168" s="21"/>
      <c r="CA168" s="21"/>
      <c r="CB168" s="167">
        <f t="shared" si="33"/>
        <v>1</v>
      </c>
      <c r="CC168" s="115">
        <f t="shared" si="24"/>
        <v>3</v>
      </c>
    </row>
    <row r="169" spans="1:81" ht="15.75" x14ac:dyDescent="0.25">
      <c r="A169" s="175" t="s">
        <v>438</v>
      </c>
      <c r="B169" s="175" t="s">
        <v>246</v>
      </c>
      <c r="C169" s="9" t="s">
        <v>231</v>
      </c>
      <c r="D169" s="46" t="s">
        <v>518</v>
      </c>
      <c r="E169" s="8" t="s">
        <v>7</v>
      </c>
      <c r="F169" s="167">
        <v>1</v>
      </c>
      <c r="G169" s="176">
        <v>29</v>
      </c>
      <c r="H169" s="21"/>
      <c r="I169" s="22"/>
      <c r="J169" s="25"/>
      <c r="K169" s="21"/>
      <c r="L169" s="21"/>
      <c r="M169" s="21"/>
      <c r="N169" s="167">
        <f t="shared" si="0"/>
        <v>1</v>
      </c>
      <c r="O169" s="65">
        <f t="shared" si="1"/>
        <v>29</v>
      </c>
      <c r="P169" s="21"/>
      <c r="Q169" s="22"/>
      <c r="R169" s="21"/>
      <c r="S169" s="21"/>
      <c r="T169" s="167">
        <f t="shared" si="25"/>
        <v>1</v>
      </c>
      <c r="U169" s="65">
        <f t="shared" si="16"/>
        <v>29</v>
      </c>
      <c r="V169" s="21"/>
      <c r="W169" s="22"/>
      <c r="X169" s="21"/>
      <c r="Y169" s="21"/>
      <c r="Z169" s="167">
        <f t="shared" si="26"/>
        <v>1</v>
      </c>
      <c r="AA169" s="65">
        <f t="shared" si="17"/>
        <v>29</v>
      </c>
      <c r="AB169" s="21"/>
      <c r="AC169" s="22"/>
      <c r="AD169" s="21"/>
      <c r="AE169" s="21"/>
      <c r="AF169" s="167">
        <f t="shared" si="27"/>
        <v>1</v>
      </c>
      <c r="AG169" s="65">
        <f t="shared" si="18"/>
        <v>29</v>
      </c>
      <c r="AH169" s="21"/>
      <c r="AI169" s="22"/>
      <c r="AJ169" s="21"/>
      <c r="AK169" s="21"/>
      <c r="AL169" s="167">
        <f t="shared" si="28"/>
        <v>1</v>
      </c>
      <c r="AM169" s="65">
        <f t="shared" si="19"/>
        <v>29</v>
      </c>
      <c r="AN169" s="21"/>
      <c r="AO169" s="22"/>
      <c r="AP169" s="21"/>
      <c r="AQ169" s="21"/>
      <c r="AR169" s="167">
        <f t="shared" si="29"/>
        <v>1</v>
      </c>
      <c r="AS169" s="65">
        <f t="shared" si="20"/>
        <v>29</v>
      </c>
      <c r="AT169" s="21"/>
      <c r="AU169" s="22"/>
      <c r="AV169" s="21"/>
      <c r="AW169" s="21"/>
      <c r="AX169" s="167">
        <f t="shared" si="30"/>
        <v>1</v>
      </c>
      <c r="AY169" s="65">
        <f t="shared" si="21"/>
        <v>29</v>
      </c>
      <c r="AZ169" s="21"/>
      <c r="BA169" s="22"/>
      <c r="BB169" s="21"/>
      <c r="BC169" s="21"/>
      <c r="BD169" s="167">
        <f t="shared" si="31"/>
        <v>1</v>
      </c>
      <c r="BE169" s="65">
        <f t="shared" si="22"/>
        <v>29</v>
      </c>
      <c r="BF169" s="21"/>
      <c r="BG169" s="22"/>
      <c r="BH169" s="21"/>
      <c r="BI169" s="21"/>
      <c r="BJ169" s="167">
        <f t="shared" si="34"/>
        <v>1</v>
      </c>
      <c r="BK169" s="174">
        <f t="shared" si="34"/>
        <v>29</v>
      </c>
      <c r="BL169" s="21"/>
      <c r="BM169" s="22"/>
      <c r="BN169" s="21"/>
      <c r="BO169" s="21"/>
      <c r="BP169" s="167">
        <f t="shared" si="13"/>
        <v>1</v>
      </c>
      <c r="BQ169" s="65">
        <f t="shared" si="10"/>
        <v>29</v>
      </c>
      <c r="BR169" s="21"/>
      <c r="BS169" s="22"/>
      <c r="BT169" s="21"/>
      <c r="BU169" s="21"/>
      <c r="BV169" s="167">
        <f t="shared" si="32"/>
        <v>1</v>
      </c>
      <c r="BW169" s="65">
        <f t="shared" si="23"/>
        <v>29</v>
      </c>
      <c r="BX169" s="21"/>
      <c r="BY169" s="22"/>
      <c r="BZ169" s="21"/>
      <c r="CA169" s="21"/>
      <c r="CB169" s="167">
        <f t="shared" si="33"/>
        <v>1</v>
      </c>
      <c r="CC169" s="115">
        <f t="shared" si="24"/>
        <v>29</v>
      </c>
    </row>
    <row r="170" spans="1:81" ht="15.75" x14ac:dyDescent="0.25">
      <c r="A170" s="175" t="s">
        <v>438</v>
      </c>
      <c r="B170" s="175" t="s">
        <v>246</v>
      </c>
      <c r="C170" s="9" t="s">
        <v>231</v>
      </c>
      <c r="D170" s="46" t="s">
        <v>519</v>
      </c>
      <c r="E170" s="8" t="s">
        <v>7</v>
      </c>
      <c r="F170" s="167">
        <v>148</v>
      </c>
      <c r="G170" s="176">
        <v>1110</v>
      </c>
      <c r="H170" s="21"/>
      <c r="I170" s="22"/>
      <c r="J170" s="25"/>
      <c r="K170" s="21"/>
      <c r="L170" s="21"/>
      <c r="M170" s="21"/>
      <c r="N170" s="167">
        <f t="shared" si="0"/>
        <v>148</v>
      </c>
      <c r="O170" s="65">
        <f t="shared" si="1"/>
        <v>1110</v>
      </c>
      <c r="P170" s="21"/>
      <c r="Q170" s="22"/>
      <c r="R170" s="21"/>
      <c r="S170" s="21"/>
      <c r="T170" s="167">
        <f t="shared" si="25"/>
        <v>148</v>
      </c>
      <c r="U170" s="65">
        <f t="shared" si="16"/>
        <v>1110</v>
      </c>
      <c r="V170" s="21"/>
      <c r="W170" s="22"/>
      <c r="X170" s="21"/>
      <c r="Y170" s="21"/>
      <c r="Z170" s="167">
        <f t="shared" si="26"/>
        <v>148</v>
      </c>
      <c r="AA170" s="65">
        <f t="shared" si="17"/>
        <v>1110</v>
      </c>
      <c r="AB170" s="21"/>
      <c r="AC170" s="22"/>
      <c r="AD170" s="21"/>
      <c r="AE170" s="21"/>
      <c r="AF170" s="167">
        <f t="shared" si="27"/>
        <v>148</v>
      </c>
      <c r="AG170" s="65">
        <f t="shared" si="18"/>
        <v>1110</v>
      </c>
      <c r="AH170" s="21"/>
      <c r="AI170" s="22"/>
      <c r="AJ170" s="21"/>
      <c r="AK170" s="21"/>
      <c r="AL170" s="167">
        <f t="shared" si="28"/>
        <v>148</v>
      </c>
      <c r="AM170" s="65">
        <f t="shared" si="19"/>
        <v>1110</v>
      </c>
      <c r="AN170" s="21"/>
      <c r="AO170" s="22"/>
      <c r="AP170" s="21"/>
      <c r="AQ170" s="21"/>
      <c r="AR170" s="167">
        <f t="shared" si="29"/>
        <v>148</v>
      </c>
      <c r="AS170" s="65">
        <f t="shared" si="20"/>
        <v>1110</v>
      </c>
      <c r="AT170" s="21"/>
      <c r="AU170" s="22"/>
      <c r="AV170" s="21"/>
      <c r="AW170" s="21"/>
      <c r="AX170" s="167">
        <f t="shared" si="30"/>
        <v>148</v>
      </c>
      <c r="AY170" s="65">
        <f t="shared" si="21"/>
        <v>1110</v>
      </c>
      <c r="AZ170" s="21"/>
      <c r="BA170" s="22"/>
      <c r="BB170" s="21"/>
      <c r="BC170" s="21"/>
      <c r="BD170" s="167">
        <f t="shared" si="31"/>
        <v>148</v>
      </c>
      <c r="BE170" s="65">
        <f t="shared" si="22"/>
        <v>1110</v>
      </c>
      <c r="BF170" s="21"/>
      <c r="BG170" s="22"/>
      <c r="BH170" s="21"/>
      <c r="BI170" s="21"/>
      <c r="BJ170" s="167">
        <f t="shared" si="34"/>
        <v>148</v>
      </c>
      <c r="BK170" s="174">
        <f t="shared" si="34"/>
        <v>1110</v>
      </c>
      <c r="BL170" s="21"/>
      <c r="BM170" s="22"/>
      <c r="BN170" s="21"/>
      <c r="BO170" s="21"/>
      <c r="BP170" s="167">
        <f t="shared" si="13"/>
        <v>148</v>
      </c>
      <c r="BQ170" s="65">
        <f t="shared" si="10"/>
        <v>1110</v>
      </c>
      <c r="BR170" s="21"/>
      <c r="BS170" s="22"/>
      <c r="BT170" s="21"/>
      <c r="BU170" s="21"/>
      <c r="BV170" s="167">
        <f t="shared" si="32"/>
        <v>148</v>
      </c>
      <c r="BW170" s="65">
        <f t="shared" si="23"/>
        <v>1110</v>
      </c>
      <c r="BX170" s="21"/>
      <c r="BY170" s="22"/>
      <c r="BZ170" s="21"/>
      <c r="CA170" s="21"/>
      <c r="CB170" s="167">
        <f t="shared" si="33"/>
        <v>148</v>
      </c>
      <c r="CC170" s="115">
        <f t="shared" si="24"/>
        <v>1110</v>
      </c>
    </row>
    <row r="171" spans="1:81" ht="15.75" x14ac:dyDescent="0.25">
      <c r="A171" s="175" t="s">
        <v>438</v>
      </c>
      <c r="B171" s="175" t="s">
        <v>246</v>
      </c>
      <c r="C171" s="9" t="s">
        <v>231</v>
      </c>
      <c r="D171" s="46" t="s">
        <v>520</v>
      </c>
      <c r="E171" s="8" t="s">
        <v>7</v>
      </c>
      <c r="F171" s="167">
        <v>3</v>
      </c>
      <c r="G171" s="176">
        <v>63</v>
      </c>
      <c r="H171" s="21"/>
      <c r="I171" s="22"/>
      <c r="J171" s="25"/>
      <c r="K171" s="21"/>
      <c r="L171" s="21"/>
      <c r="M171" s="21"/>
      <c r="N171" s="167">
        <f t="shared" si="0"/>
        <v>3</v>
      </c>
      <c r="O171" s="65">
        <f t="shared" si="1"/>
        <v>63</v>
      </c>
      <c r="P171" s="21"/>
      <c r="Q171" s="22"/>
      <c r="R171" s="21"/>
      <c r="S171" s="21"/>
      <c r="T171" s="167">
        <f t="shared" si="25"/>
        <v>3</v>
      </c>
      <c r="U171" s="65">
        <f t="shared" si="16"/>
        <v>63</v>
      </c>
      <c r="V171" s="21"/>
      <c r="W171" s="22"/>
      <c r="X171" s="21"/>
      <c r="Y171" s="21"/>
      <c r="Z171" s="167">
        <f t="shared" si="26"/>
        <v>3</v>
      </c>
      <c r="AA171" s="65">
        <f t="shared" si="17"/>
        <v>63</v>
      </c>
      <c r="AB171" s="21"/>
      <c r="AC171" s="22"/>
      <c r="AD171" s="21"/>
      <c r="AE171" s="21"/>
      <c r="AF171" s="167">
        <f t="shared" si="27"/>
        <v>3</v>
      </c>
      <c r="AG171" s="65">
        <f t="shared" si="18"/>
        <v>63</v>
      </c>
      <c r="AH171" s="21"/>
      <c r="AI171" s="22"/>
      <c r="AJ171" s="21"/>
      <c r="AK171" s="21"/>
      <c r="AL171" s="167">
        <f t="shared" si="28"/>
        <v>3</v>
      </c>
      <c r="AM171" s="65">
        <f t="shared" si="19"/>
        <v>63</v>
      </c>
      <c r="AN171" s="21"/>
      <c r="AO171" s="22"/>
      <c r="AP171" s="21"/>
      <c r="AQ171" s="21"/>
      <c r="AR171" s="167">
        <f t="shared" si="29"/>
        <v>3</v>
      </c>
      <c r="AS171" s="65">
        <f t="shared" si="20"/>
        <v>63</v>
      </c>
      <c r="AT171" s="21"/>
      <c r="AU171" s="22"/>
      <c r="AV171" s="21"/>
      <c r="AW171" s="21"/>
      <c r="AX171" s="167">
        <f t="shared" si="30"/>
        <v>3</v>
      </c>
      <c r="AY171" s="65">
        <f t="shared" si="21"/>
        <v>63</v>
      </c>
      <c r="AZ171" s="21"/>
      <c r="BA171" s="22"/>
      <c r="BB171" s="21"/>
      <c r="BC171" s="21"/>
      <c r="BD171" s="167">
        <f t="shared" si="31"/>
        <v>3</v>
      </c>
      <c r="BE171" s="65">
        <f t="shared" si="22"/>
        <v>63</v>
      </c>
      <c r="BF171" s="21"/>
      <c r="BG171" s="22"/>
      <c r="BH171" s="21"/>
      <c r="BI171" s="21"/>
      <c r="BJ171" s="167">
        <f t="shared" si="34"/>
        <v>3</v>
      </c>
      <c r="BK171" s="174">
        <f t="shared" si="34"/>
        <v>63</v>
      </c>
      <c r="BL171" s="21"/>
      <c r="BM171" s="22"/>
      <c r="BN171" s="21"/>
      <c r="BO171" s="21"/>
      <c r="BP171" s="167">
        <f t="shared" si="13"/>
        <v>3</v>
      </c>
      <c r="BQ171" s="65">
        <f t="shared" si="10"/>
        <v>63</v>
      </c>
      <c r="BR171" s="21"/>
      <c r="BS171" s="22"/>
      <c r="BT171" s="21"/>
      <c r="BU171" s="21"/>
      <c r="BV171" s="167">
        <f t="shared" si="32"/>
        <v>3</v>
      </c>
      <c r="BW171" s="65">
        <f t="shared" si="23"/>
        <v>63</v>
      </c>
      <c r="BX171" s="21"/>
      <c r="BY171" s="22"/>
      <c r="BZ171" s="21"/>
      <c r="CA171" s="21"/>
      <c r="CB171" s="167">
        <f t="shared" si="33"/>
        <v>3</v>
      </c>
      <c r="CC171" s="115">
        <f t="shared" si="24"/>
        <v>63</v>
      </c>
    </row>
    <row r="172" spans="1:81" ht="15.75" x14ac:dyDescent="0.25">
      <c r="A172" s="175" t="s">
        <v>438</v>
      </c>
      <c r="B172" s="175" t="s">
        <v>246</v>
      </c>
      <c r="C172" s="9" t="s">
        <v>231</v>
      </c>
      <c r="D172" s="46" t="s">
        <v>516</v>
      </c>
      <c r="E172" s="8" t="s">
        <v>7</v>
      </c>
      <c r="F172" s="167">
        <v>20</v>
      </c>
      <c r="G172" s="176">
        <v>330</v>
      </c>
      <c r="H172" s="21"/>
      <c r="I172" s="22"/>
      <c r="J172" s="25"/>
      <c r="K172" s="21"/>
      <c r="L172" s="21"/>
      <c r="M172" s="21"/>
      <c r="N172" s="167">
        <f t="shared" si="0"/>
        <v>20</v>
      </c>
      <c r="O172" s="65">
        <f t="shared" si="1"/>
        <v>330</v>
      </c>
      <c r="P172" s="21"/>
      <c r="Q172" s="22"/>
      <c r="R172" s="21"/>
      <c r="S172" s="21"/>
      <c r="T172" s="167">
        <f t="shared" si="25"/>
        <v>20</v>
      </c>
      <c r="U172" s="65">
        <f t="shared" si="16"/>
        <v>330</v>
      </c>
      <c r="V172" s="21"/>
      <c r="W172" s="22"/>
      <c r="X172" s="21"/>
      <c r="Y172" s="21"/>
      <c r="Z172" s="167">
        <f t="shared" si="26"/>
        <v>20</v>
      </c>
      <c r="AA172" s="65">
        <f t="shared" si="17"/>
        <v>330</v>
      </c>
      <c r="AB172" s="21"/>
      <c r="AC172" s="22"/>
      <c r="AD172" s="21"/>
      <c r="AE172" s="21"/>
      <c r="AF172" s="167">
        <f t="shared" si="27"/>
        <v>20</v>
      </c>
      <c r="AG172" s="65">
        <f t="shared" si="18"/>
        <v>330</v>
      </c>
      <c r="AH172" s="21"/>
      <c r="AI172" s="22"/>
      <c r="AJ172" s="21"/>
      <c r="AK172" s="21"/>
      <c r="AL172" s="167">
        <f t="shared" si="28"/>
        <v>20</v>
      </c>
      <c r="AM172" s="65">
        <f t="shared" si="19"/>
        <v>330</v>
      </c>
      <c r="AN172" s="21"/>
      <c r="AO172" s="22"/>
      <c r="AP172" s="21"/>
      <c r="AQ172" s="21"/>
      <c r="AR172" s="167">
        <f t="shared" si="29"/>
        <v>20</v>
      </c>
      <c r="AS172" s="65">
        <f t="shared" si="20"/>
        <v>330</v>
      </c>
      <c r="AT172" s="21"/>
      <c r="AU172" s="22"/>
      <c r="AV172" s="21"/>
      <c r="AW172" s="21"/>
      <c r="AX172" s="167">
        <f t="shared" si="30"/>
        <v>20</v>
      </c>
      <c r="AY172" s="65">
        <f t="shared" si="21"/>
        <v>330</v>
      </c>
      <c r="AZ172" s="21"/>
      <c r="BA172" s="22"/>
      <c r="BB172" s="21"/>
      <c r="BC172" s="21"/>
      <c r="BD172" s="167">
        <f t="shared" si="31"/>
        <v>20</v>
      </c>
      <c r="BE172" s="65">
        <f t="shared" si="22"/>
        <v>330</v>
      </c>
      <c r="BF172" s="21"/>
      <c r="BG172" s="22"/>
      <c r="BH172" s="21"/>
      <c r="BI172" s="21"/>
      <c r="BJ172" s="167">
        <f t="shared" si="34"/>
        <v>20</v>
      </c>
      <c r="BK172" s="174">
        <f t="shared" si="34"/>
        <v>330</v>
      </c>
      <c r="BL172" s="21"/>
      <c r="BM172" s="22"/>
      <c r="BN172" s="21"/>
      <c r="BO172" s="21"/>
      <c r="BP172" s="167">
        <f t="shared" si="13"/>
        <v>20</v>
      </c>
      <c r="BQ172" s="65">
        <f t="shared" si="10"/>
        <v>330</v>
      </c>
      <c r="BR172" s="21"/>
      <c r="BS172" s="22"/>
      <c r="BT172" s="21"/>
      <c r="BU172" s="21"/>
      <c r="BV172" s="167">
        <f t="shared" si="32"/>
        <v>20</v>
      </c>
      <c r="BW172" s="65">
        <f t="shared" si="23"/>
        <v>330</v>
      </c>
      <c r="BX172" s="21"/>
      <c r="BY172" s="22"/>
      <c r="BZ172" s="21"/>
      <c r="CA172" s="21"/>
      <c r="CB172" s="167">
        <f t="shared" si="33"/>
        <v>20</v>
      </c>
      <c r="CC172" s="115">
        <f t="shared" si="24"/>
        <v>330</v>
      </c>
    </row>
    <row r="173" spans="1:81" ht="15.75" x14ac:dyDescent="0.25">
      <c r="A173" s="175" t="s">
        <v>438</v>
      </c>
      <c r="B173" s="175" t="s">
        <v>246</v>
      </c>
      <c r="C173" s="9" t="s">
        <v>231</v>
      </c>
      <c r="D173" s="46" t="s">
        <v>515</v>
      </c>
      <c r="E173" s="8" t="s">
        <v>7</v>
      </c>
      <c r="F173" s="167">
        <v>30</v>
      </c>
      <c r="G173" s="176">
        <v>615</v>
      </c>
      <c r="H173" s="21"/>
      <c r="I173" s="22"/>
      <c r="J173" s="25"/>
      <c r="K173" s="21"/>
      <c r="L173" s="21"/>
      <c r="M173" s="21"/>
      <c r="N173" s="167">
        <f t="shared" si="0"/>
        <v>30</v>
      </c>
      <c r="O173" s="65">
        <f t="shared" si="1"/>
        <v>615</v>
      </c>
      <c r="P173" s="21"/>
      <c r="Q173" s="22"/>
      <c r="R173" s="21"/>
      <c r="S173" s="21"/>
      <c r="T173" s="167">
        <f t="shared" si="25"/>
        <v>30</v>
      </c>
      <c r="U173" s="65">
        <f t="shared" si="16"/>
        <v>615</v>
      </c>
      <c r="V173" s="21"/>
      <c r="W173" s="22"/>
      <c r="X173" s="21"/>
      <c r="Y173" s="21"/>
      <c r="Z173" s="167">
        <f t="shared" si="26"/>
        <v>30</v>
      </c>
      <c r="AA173" s="65">
        <f t="shared" si="17"/>
        <v>615</v>
      </c>
      <c r="AB173" s="21"/>
      <c r="AC173" s="22"/>
      <c r="AD173" s="21"/>
      <c r="AE173" s="21"/>
      <c r="AF173" s="167">
        <f t="shared" si="27"/>
        <v>30</v>
      </c>
      <c r="AG173" s="65">
        <f t="shared" si="18"/>
        <v>615</v>
      </c>
      <c r="AH173" s="21"/>
      <c r="AI173" s="22"/>
      <c r="AJ173" s="21"/>
      <c r="AK173" s="21"/>
      <c r="AL173" s="167">
        <f t="shared" si="28"/>
        <v>30</v>
      </c>
      <c r="AM173" s="65">
        <f t="shared" si="19"/>
        <v>615</v>
      </c>
      <c r="AN173" s="21"/>
      <c r="AO173" s="22"/>
      <c r="AP173" s="21"/>
      <c r="AQ173" s="21"/>
      <c r="AR173" s="167">
        <f t="shared" si="29"/>
        <v>30</v>
      </c>
      <c r="AS173" s="65">
        <f t="shared" si="20"/>
        <v>615</v>
      </c>
      <c r="AT173" s="21"/>
      <c r="AU173" s="22"/>
      <c r="AV173" s="21"/>
      <c r="AW173" s="21"/>
      <c r="AX173" s="167">
        <f t="shared" si="30"/>
        <v>30</v>
      </c>
      <c r="AY173" s="65">
        <f t="shared" si="21"/>
        <v>615</v>
      </c>
      <c r="AZ173" s="21"/>
      <c r="BA173" s="22"/>
      <c r="BB173" s="21"/>
      <c r="BC173" s="21"/>
      <c r="BD173" s="167">
        <f t="shared" si="31"/>
        <v>30</v>
      </c>
      <c r="BE173" s="65">
        <f t="shared" si="22"/>
        <v>615</v>
      </c>
      <c r="BF173" s="21"/>
      <c r="BG173" s="22"/>
      <c r="BH173" s="21"/>
      <c r="BI173" s="21"/>
      <c r="BJ173" s="167">
        <f t="shared" si="34"/>
        <v>30</v>
      </c>
      <c r="BK173" s="174">
        <f t="shared" si="34"/>
        <v>615</v>
      </c>
      <c r="BL173" s="21"/>
      <c r="BM173" s="22"/>
      <c r="BN173" s="21"/>
      <c r="BO173" s="21"/>
      <c r="BP173" s="167">
        <f t="shared" si="13"/>
        <v>30</v>
      </c>
      <c r="BQ173" s="65">
        <f t="shared" si="10"/>
        <v>615</v>
      </c>
      <c r="BR173" s="21"/>
      <c r="BS173" s="22"/>
      <c r="BT173" s="21"/>
      <c r="BU173" s="21"/>
      <c r="BV173" s="167">
        <f t="shared" si="32"/>
        <v>30</v>
      </c>
      <c r="BW173" s="65">
        <f t="shared" si="23"/>
        <v>615</v>
      </c>
      <c r="BX173" s="21"/>
      <c r="BY173" s="22"/>
      <c r="BZ173" s="21"/>
      <c r="CA173" s="21"/>
      <c r="CB173" s="167">
        <f t="shared" si="33"/>
        <v>30</v>
      </c>
      <c r="CC173" s="115">
        <f t="shared" si="24"/>
        <v>615</v>
      </c>
    </row>
    <row r="174" spans="1:81" ht="15.75" x14ac:dyDescent="0.25">
      <c r="A174" s="175" t="s">
        <v>438</v>
      </c>
      <c r="B174" s="175" t="s">
        <v>246</v>
      </c>
      <c r="C174" s="9" t="s">
        <v>231</v>
      </c>
      <c r="D174" s="46" t="s">
        <v>521</v>
      </c>
      <c r="E174" s="8" t="s">
        <v>7</v>
      </c>
      <c r="F174" s="167">
        <v>30</v>
      </c>
      <c r="G174" s="176">
        <v>435</v>
      </c>
      <c r="H174" s="21"/>
      <c r="I174" s="22"/>
      <c r="J174" s="25"/>
      <c r="K174" s="21"/>
      <c r="L174" s="21"/>
      <c r="M174" s="21"/>
      <c r="N174" s="167">
        <f t="shared" si="0"/>
        <v>30</v>
      </c>
      <c r="O174" s="65">
        <f t="shared" si="1"/>
        <v>435</v>
      </c>
      <c r="P174" s="21"/>
      <c r="Q174" s="22"/>
      <c r="R174" s="21"/>
      <c r="S174" s="21"/>
      <c r="T174" s="167">
        <f t="shared" si="25"/>
        <v>30</v>
      </c>
      <c r="U174" s="65">
        <f t="shared" si="16"/>
        <v>435</v>
      </c>
      <c r="V174" s="21"/>
      <c r="W174" s="22"/>
      <c r="X174" s="21"/>
      <c r="Y174" s="21"/>
      <c r="Z174" s="167">
        <f t="shared" si="26"/>
        <v>30</v>
      </c>
      <c r="AA174" s="65">
        <f t="shared" si="17"/>
        <v>435</v>
      </c>
      <c r="AB174" s="21"/>
      <c r="AC174" s="22"/>
      <c r="AD174" s="21"/>
      <c r="AE174" s="21"/>
      <c r="AF174" s="167">
        <f t="shared" si="27"/>
        <v>30</v>
      </c>
      <c r="AG174" s="65">
        <f t="shared" si="18"/>
        <v>435</v>
      </c>
      <c r="AH174" s="21"/>
      <c r="AI174" s="22"/>
      <c r="AJ174" s="21"/>
      <c r="AK174" s="21"/>
      <c r="AL174" s="167">
        <f t="shared" si="28"/>
        <v>30</v>
      </c>
      <c r="AM174" s="65">
        <f t="shared" si="19"/>
        <v>435</v>
      </c>
      <c r="AN174" s="21"/>
      <c r="AO174" s="22"/>
      <c r="AP174" s="21"/>
      <c r="AQ174" s="21"/>
      <c r="AR174" s="167">
        <f t="shared" si="29"/>
        <v>30</v>
      </c>
      <c r="AS174" s="65">
        <f t="shared" si="20"/>
        <v>435</v>
      </c>
      <c r="AT174" s="21"/>
      <c r="AU174" s="22"/>
      <c r="AV174" s="21"/>
      <c r="AW174" s="21"/>
      <c r="AX174" s="167">
        <f t="shared" si="30"/>
        <v>30</v>
      </c>
      <c r="AY174" s="65">
        <f t="shared" si="21"/>
        <v>435</v>
      </c>
      <c r="AZ174" s="21"/>
      <c r="BA174" s="22"/>
      <c r="BB174" s="21"/>
      <c r="BC174" s="21"/>
      <c r="BD174" s="167">
        <f t="shared" si="31"/>
        <v>30</v>
      </c>
      <c r="BE174" s="65">
        <f t="shared" si="22"/>
        <v>435</v>
      </c>
      <c r="BF174" s="21"/>
      <c r="BG174" s="22"/>
      <c r="BH174" s="21"/>
      <c r="BI174" s="21"/>
      <c r="BJ174" s="167">
        <f t="shared" si="34"/>
        <v>30</v>
      </c>
      <c r="BK174" s="174">
        <f t="shared" si="34"/>
        <v>435</v>
      </c>
      <c r="BL174" s="21"/>
      <c r="BM174" s="22"/>
      <c r="BN174" s="21"/>
      <c r="BO174" s="21"/>
      <c r="BP174" s="167">
        <f t="shared" si="13"/>
        <v>30</v>
      </c>
      <c r="BQ174" s="65">
        <f t="shared" si="10"/>
        <v>435</v>
      </c>
      <c r="BR174" s="21"/>
      <c r="BS174" s="22"/>
      <c r="BT174" s="21"/>
      <c r="BU174" s="21"/>
      <c r="BV174" s="167">
        <f t="shared" si="32"/>
        <v>30</v>
      </c>
      <c r="BW174" s="65">
        <f t="shared" si="23"/>
        <v>435</v>
      </c>
      <c r="BX174" s="21"/>
      <c r="BY174" s="22"/>
      <c r="BZ174" s="21"/>
      <c r="CA174" s="21"/>
      <c r="CB174" s="167">
        <f t="shared" si="33"/>
        <v>30</v>
      </c>
      <c r="CC174" s="115">
        <f t="shared" si="24"/>
        <v>435</v>
      </c>
    </row>
    <row r="175" spans="1:81" ht="15.75" x14ac:dyDescent="0.25">
      <c r="A175" s="175" t="s">
        <v>438</v>
      </c>
      <c r="B175" s="175" t="s">
        <v>442</v>
      </c>
      <c r="C175" s="9" t="s">
        <v>231</v>
      </c>
      <c r="D175" s="46" t="s">
        <v>206</v>
      </c>
      <c r="E175" s="8" t="s">
        <v>7</v>
      </c>
      <c r="F175" s="167">
        <v>1</v>
      </c>
      <c r="G175" s="176">
        <v>5.69</v>
      </c>
      <c r="H175" s="21"/>
      <c r="I175" s="22"/>
      <c r="J175" s="25"/>
      <c r="K175" s="21"/>
      <c r="L175" s="21"/>
      <c r="M175" s="21"/>
      <c r="N175" s="167">
        <f t="shared" si="0"/>
        <v>1</v>
      </c>
      <c r="O175" s="65">
        <f t="shared" si="1"/>
        <v>5.69</v>
      </c>
      <c r="P175" s="21"/>
      <c r="Q175" s="22"/>
      <c r="R175" s="21"/>
      <c r="S175" s="21"/>
      <c r="T175" s="167">
        <f t="shared" si="25"/>
        <v>1</v>
      </c>
      <c r="U175" s="65">
        <f t="shared" si="16"/>
        <v>5.69</v>
      </c>
      <c r="V175" s="21"/>
      <c r="W175" s="22"/>
      <c r="X175" s="21"/>
      <c r="Y175" s="21"/>
      <c r="Z175" s="167">
        <f t="shared" si="26"/>
        <v>1</v>
      </c>
      <c r="AA175" s="65">
        <f t="shared" si="17"/>
        <v>5.69</v>
      </c>
      <c r="AB175" s="21"/>
      <c r="AC175" s="22"/>
      <c r="AD175" s="21"/>
      <c r="AE175" s="21"/>
      <c r="AF175" s="167">
        <f t="shared" si="27"/>
        <v>1</v>
      </c>
      <c r="AG175" s="65">
        <f t="shared" si="18"/>
        <v>5.69</v>
      </c>
      <c r="AH175" s="21"/>
      <c r="AI175" s="22"/>
      <c r="AJ175" s="21"/>
      <c r="AK175" s="21"/>
      <c r="AL175" s="167">
        <f t="shared" si="28"/>
        <v>1</v>
      </c>
      <c r="AM175" s="65">
        <f t="shared" si="19"/>
        <v>5.69</v>
      </c>
      <c r="AN175" s="21"/>
      <c r="AO175" s="22"/>
      <c r="AP175" s="21"/>
      <c r="AQ175" s="21"/>
      <c r="AR175" s="167">
        <f t="shared" si="29"/>
        <v>1</v>
      </c>
      <c r="AS175" s="65">
        <f t="shared" si="20"/>
        <v>5.69</v>
      </c>
      <c r="AT175" s="21"/>
      <c r="AU175" s="22"/>
      <c r="AV175" s="21"/>
      <c r="AW175" s="21"/>
      <c r="AX175" s="167">
        <f t="shared" si="30"/>
        <v>1</v>
      </c>
      <c r="AY175" s="65">
        <f t="shared" si="21"/>
        <v>5.69</v>
      </c>
      <c r="AZ175" s="21"/>
      <c r="BA175" s="22"/>
      <c r="BB175" s="21"/>
      <c r="BC175" s="21"/>
      <c r="BD175" s="167">
        <f t="shared" si="31"/>
        <v>1</v>
      </c>
      <c r="BE175" s="65">
        <f t="shared" si="22"/>
        <v>5.69</v>
      </c>
      <c r="BF175" s="21"/>
      <c r="BG175" s="22"/>
      <c r="BH175" s="21"/>
      <c r="BI175" s="21"/>
      <c r="BJ175" s="167">
        <f t="shared" si="34"/>
        <v>1</v>
      </c>
      <c r="BK175" s="174">
        <f t="shared" si="34"/>
        <v>5.69</v>
      </c>
      <c r="BL175" s="21"/>
      <c r="BM175" s="22"/>
      <c r="BN175" s="21"/>
      <c r="BO175" s="21"/>
      <c r="BP175" s="167">
        <f t="shared" si="13"/>
        <v>1</v>
      </c>
      <c r="BQ175" s="65">
        <f t="shared" si="10"/>
        <v>5.69</v>
      </c>
      <c r="BR175" s="21"/>
      <c r="BS175" s="22"/>
      <c r="BT175" s="21"/>
      <c r="BU175" s="21"/>
      <c r="BV175" s="167">
        <f t="shared" si="32"/>
        <v>1</v>
      </c>
      <c r="BW175" s="65">
        <f t="shared" si="23"/>
        <v>5.69</v>
      </c>
      <c r="BX175" s="21"/>
      <c r="BY175" s="22"/>
      <c r="BZ175" s="21"/>
      <c r="CA175" s="21"/>
      <c r="CB175" s="167">
        <f t="shared" si="33"/>
        <v>1</v>
      </c>
      <c r="CC175" s="115">
        <f t="shared" si="24"/>
        <v>5.69</v>
      </c>
    </row>
    <row r="176" spans="1:81" ht="15.75" x14ac:dyDescent="0.25">
      <c r="A176" s="175" t="s">
        <v>438</v>
      </c>
      <c r="B176" s="175" t="s">
        <v>442</v>
      </c>
      <c r="C176" s="9" t="s">
        <v>231</v>
      </c>
      <c r="D176" s="46" t="s">
        <v>441</v>
      </c>
      <c r="E176" s="8" t="s">
        <v>7</v>
      </c>
      <c r="F176" s="167">
        <v>1</v>
      </c>
      <c r="G176" s="176">
        <v>2.13</v>
      </c>
      <c r="H176" s="21"/>
      <c r="I176" s="22"/>
      <c r="J176" s="25"/>
      <c r="K176" s="21"/>
      <c r="L176" s="21"/>
      <c r="M176" s="21"/>
      <c r="N176" s="167">
        <f t="shared" si="0"/>
        <v>1</v>
      </c>
      <c r="O176" s="65">
        <f t="shared" si="1"/>
        <v>2.13</v>
      </c>
      <c r="P176" s="21"/>
      <c r="Q176" s="22"/>
      <c r="R176" s="21"/>
      <c r="S176" s="21"/>
      <c r="T176" s="167">
        <f t="shared" si="25"/>
        <v>1</v>
      </c>
      <c r="U176" s="65">
        <f t="shared" si="16"/>
        <v>2.13</v>
      </c>
      <c r="V176" s="21"/>
      <c r="W176" s="22"/>
      <c r="X176" s="21"/>
      <c r="Y176" s="21"/>
      <c r="Z176" s="167">
        <f t="shared" si="26"/>
        <v>1</v>
      </c>
      <c r="AA176" s="65">
        <f t="shared" si="17"/>
        <v>2.13</v>
      </c>
      <c r="AB176" s="21"/>
      <c r="AC176" s="22"/>
      <c r="AD176" s="21"/>
      <c r="AE176" s="21"/>
      <c r="AF176" s="167">
        <f t="shared" si="27"/>
        <v>1</v>
      </c>
      <c r="AG176" s="65">
        <f t="shared" si="18"/>
        <v>2.13</v>
      </c>
      <c r="AH176" s="21"/>
      <c r="AI176" s="22"/>
      <c r="AJ176" s="21"/>
      <c r="AK176" s="21"/>
      <c r="AL176" s="167">
        <f t="shared" si="28"/>
        <v>1</v>
      </c>
      <c r="AM176" s="65">
        <f t="shared" si="19"/>
        <v>2.13</v>
      </c>
      <c r="AN176" s="21"/>
      <c r="AO176" s="22"/>
      <c r="AP176" s="21"/>
      <c r="AQ176" s="21"/>
      <c r="AR176" s="167">
        <f t="shared" si="29"/>
        <v>1</v>
      </c>
      <c r="AS176" s="65">
        <f t="shared" si="20"/>
        <v>2.13</v>
      </c>
      <c r="AT176" s="21"/>
      <c r="AU176" s="22"/>
      <c r="AV176" s="21"/>
      <c r="AW176" s="21"/>
      <c r="AX176" s="167">
        <f t="shared" si="30"/>
        <v>1</v>
      </c>
      <c r="AY176" s="65">
        <f t="shared" si="21"/>
        <v>2.13</v>
      </c>
      <c r="AZ176" s="21"/>
      <c r="BA176" s="22"/>
      <c r="BB176" s="21"/>
      <c r="BC176" s="21"/>
      <c r="BD176" s="167">
        <f t="shared" si="31"/>
        <v>1</v>
      </c>
      <c r="BE176" s="65">
        <f t="shared" si="22"/>
        <v>2.13</v>
      </c>
      <c r="BF176" s="21"/>
      <c r="BG176" s="22"/>
      <c r="BH176" s="21"/>
      <c r="BI176" s="21"/>
      <c r="BJ176" s="167">
        <f t="shared" si="34"/>
        <v>1</v>
      </c>
      <c r="BK176" s="174">
        <f t="shared" si="34"/>
        <v>2.13</v>
      </c>
      <c r="BL176" s="21"/>
      <c r="BM176" s="22"/>
      <c r="BN176" s="21"/>
      <c r="BO176" s="21"/>
      <c r="BP176" s="167">
        <f t="shared" si="13"/>
        <v>1</v>
      </c>
      <c r="BQ176" s="65">
        <f t="shared" si="10"/>
        <v>2.13</v>
      </c>
      <c r="BR176" s="21"/>
      <c r="BS176" s="22"/>
      <c r="BT176" s="21"/>
      <c r="BU176" s="21"/>
      <c r="BV176" s="167">
        <f t="shared" si="32"/>
        <v>1</v>
      </c>
      <c r="BW176" s="65">
        <f t="shared" si="23"/>
        <v>2.13</v>
      </c>
      <c r="BX176" s="21"/>
      <c r="BY176" s="22"/>
      <c r="BZ176" s="21"/>
      <c r="CA176" s="21"/>
      <c r="CB176" s="167">
        <f t="shared" si="33"/>
        <v>1</v>
      </c>
      <c r="CC176" s="115">
        <f t="shared" si="24"/>
        <v>2.13</v>
      </c>
    </row>
    <row r="177" spans="1:81" ht="15.75" x14ac:dyDescent="0.25">
      <c r="A177" s="175" t="s">
        <v>438</v>
      </c>
      <c r="B177" s="175" t="s">
        <v>442</v>
      </c>
      <c r="C177" s="9" t="s">
        <v>231</v>
      </c>
      <c r="D177" s="46" t="s">
        <v>477</v>
      </c>
      <c r="E177" s="8" t="s">
        <v>7</v>
      </c>
      <c r="F177" s="167">
        <v>1</v>
      </c>
      <c r="G177" s="176">
        <v>4.21</v>
      </c>
      <c r="H177" s="21"/>
      <c r="I177" s="22"/>
      <c r="J177" s="25"/>
      <c r="K177" s="21"/>
      <c r="L177" s="21"/>
      <c r="M177" s="21"/>
      <c r="N177" s="167">
        <f t="shared" si="0"/>
        <v>1</v>
      </c>
      <c r="O177" s="65">
        <f t="shared" si="1"/>
        <v>4.21</v>
      </c>
      <c r="P177" s="21"/>
      <c r="Q177" s="22"/>
      <c r="R177" s="21"/>
      <c r="S177" s="21"/>
      <c r="T177" s="167">
        <f t="shared" si="25"/>
        <v>1</v>
      </c>
      <c r="U177" s="65">
        <f t="shared" si="16"/>
        <v>4.21</v>
      </c>
      <c r="V177" s="21"/>
      <c r="W177" s="22"/>
      <c r="X177" s="21"/>
      <c r="Y177" s="21"/>
      <c r="Z177" s="167">
        <f t="shared" si="26"/>
        <v>1</v>
      </c>
      <c r="AA177" s="65">
        <f t="shared" si="17"/>
        <v>4.21</v>
      </c>
      <c r="AB177" s="21"/>
      <c r="AC177" s="22"/>
      <c r="AD177" s="21"/>
      <c r="AE177" s="21"/>
      <c r="AF177" s="167">
        <f t="shared" si="27"/>
        <v>1</v>
      </c>
      <c r="AG177" s="65">
        <f t="shared" si="18"/>
        <v>4.21</v>
      </c>
      <c r="AH177" s="21"/>
      <c r="AI177" s="22"/>
      <c r="AJ177" s="21"/>
      <c r="AK177" s="21"/>
      <c r="AL177" s="167">
        <f t="shared" si="28"/>
        <v>1</v>
      </c>
      <c r="AM177" s="65">
        <f t="shared" si="19"/>
        <v>4.21</v>
      </c>
      <c r="AN177" s="21"/>
      <c r="AO177" s="22"/>
      <c r="AP177" s="21"/>
      <c r="AQ177" s="21"/>
      <c r="AR177" s="167">
        <f t="shared" si="29"/>
        <v>1</v>
      </c>
      <c r="AS177" s="65">
        <f t="shared" si="20"/>
        <v>4.21</v>
      </c>
      <c r="AT177" s="21"/>
      <c r="AU177" s="22"/>
      <c r="AV177" s="21"/>
      <c r="AW177" s="21"/>
      <c r="AX177" s="167">
        <f t="shared" si="30"/>
        <v>1</v>
      </c>
      <c r="AY177" s="65">
        <f t="shared" si="21"/>
        <v>4.21</v>
      </c>
      <c r="AZ177" s="21"/>
      <c r="BA177" s="22"/>
      <c r="BB177" s="21"/>
      <c r="BC177" s="21"/>
      <c r="BD177" s="167">
        <f t="shared" si="31"/>
        <v>1</v>
      </c>
      <c r="BE177" s="65">
        <f t="shared" si="22"/>
        <v>4.21</v>
      </c>
      <c r="BF177" s="21"/>
      <c r="BG177" s="22"/>
      <c r="BH177" s="21"/>
      <c r="BI177" s="21"/>
      <c r="BJ177" s="167">
        <f t="shared" si="34"/>
        <v>1</v>
      </c>
      <c r="BK177" s="174">
        <f t="shared" si="34"/>
        <v>4.21</v>
      </c>
      <c r="BL177" s="21"/>
      <c r="BM177" s="22"/>
      <c r="BN177" s="21"/>
      <c r="BO177" s="21"/>
      <c r="BP177" s="167">
        <f t="shared" si="13"/>
        <v>1</v>
      </c>
      <c r="BQ177" s="65">
        <f t="shared" si="10"/>
        <v>4.21</v>
      </c>
      <c r="BR177" s="21"/>
      <c r="BS177" s="22"/>
      <c r="BT177" s="21"/>
      <c r="BU177" s="21"/>
      <c r="BV177" s="167">
        <f t="shared" si="32"/>
        <v>1</v>
      </c>
      <c r="BW177" s="65">
        <f t="shared" si="23"/>
        <v>4.21</v>
      </c>
      <c r="BX177" s="21"/>
      <c r="BY177" s="22"/>
      <c r="BZ177" s="21"/>
      <c r="CA177" s="21"/>
      <c r="CB177" s="167">
        <f t="shared" si="33"/>
        <v>1</v>
      </c>
      <c r="CC177" s="115">
        <f t="shared" si="24"/>
        <v>4.21</v>
      </c>
    </row>
    <row r="178" spans="1:81" ht="15.75" x14ac:dyDescent="0.25">
      <c r="A178" s="175" t="s">
        <v>438</v>
      </c>
      <c r="B178" s="175" t="s">
        <v>442</v>
      </c>
      <c r="C178" s="9" t="s">
        <v>231</v>
      </c>
      <c r="D178" s="46" t="s">
        <v>497</v>
      </c>
      <c r="E178" s="8" t="s">
        <v>7</v>
      </c>
      <c r="F178" s="167">
        <v>1</v>
      </c>
      <c r="G178" s="176">
        <v>35</v>
      </c>
      <c r="H178" s="21"/>
      <c r="I178" s="22"/>
      <c r="J178" s="25"/>
      <c r="K178" s="21"/>
      <c r="L178" s="21"/>
      <c r="M178" s="21"/>
      <c r="N178" s="167">
        <f t="shared" si="0"/>
        <v>1</v>
      </c>
      <c r="O178" s="65">
        <f t="shared" si="1"/>
        <v>35</v>
      </c>
      <c r="P178" s="21"/>
      <c r="Q178" s="22"/>
      <c r="R178" s="21"/>
      <c r="S178" s="21"/>
      <c r="T178" s="167">
        <f t="shared" si="25"/>
        <v>1</v>
      </c>
      <c r="U178" s="65">
        <f t="shared" si="16"/>
        <v>35</v>
      </c>
      <c r="V178" s="21"/>
      <c r="W178" s="22"/>
      <c r="X178" s="21"/>
      <c r="Y178" s="21"/>
      <c r="Z178" s="167">
        <f t="shared" si="26"/>
        <v>1</v>
      </c>
      <c r="AA178" s="65">
        <f t="shared" si="17"/>
        <v>35</v>
      </c>
      <c r="AB178" s="21"/>
      <c r="AC178" s="22"/>
      <c r="AD178" s="21"/>
      <c r="AE178" s="21"/>
      <c r="AF178" s="167">
        <f t="shared" si="27"/>
        <v>1</v>
      </c>
      <c r="AG178" s="65">
        <f t="shared" si="18"/>
        <v>35</v>
      </c>
      <c r="AH178" s="21"/>
      <c r="AI178" s="22"/>
      <c r="AJ178" s="21"/>
      <c r="AK178" s="21"/>
      <c r="AL178" s="167">
        <f t="shared" si="28"/>
        <v>1</v>
      </c>
      <c r="AM178" s="65">
        <f t="shared" si="19"/>
        <v>35</v>
      </c>
      <c r="AN178" s="21"/>
      <c r="AO178" s="22"/>
      <c r="AP178" s="21"/>
      <c r="AQ178" s="21"/>
      <c r="AR178" s="167">
        <f t="shared" si="29"/>
        <v>1</v>
      </c>
      <c r="AS178" s="65">
        <f t="shared" si="20"/>
        <v>35</v>
      </c>
      <c r="AT178" s="21"/>
      <c r="AU178" s="22"/>
      <c r="AV178" s="21"/>
      <c r="AW178" s="21"/>
      <c r="AX178" s="167">
        <f t="shared" si="30"/>
        <v>1</v>
      </c>
      <c r="AY178" s="65">
        <f t="shared" si="21"/>
        <v>35</v>
      </c>
      <c r="AZ178" s="21"/>
      <c r="BA178" s="22"/>
      <c r="BB178" s="21"/>
      <c r="BC178" s="21"/>
      <c r="BD178" s="167">
        <f t="shared" si="31"/>
        <v>1</v>
      </c>
      <c r="BE178" s="65">
        <f t="shared" si="22"/>
        <v>35</v>
      </c>
      <c r="BF178" s="21"/>
      <c r="BG178" s="22"/>
      <c r="BH178" s="21"/>
      <c r="BI178" s="21"/>
      <c r="BJ178" s="167">
        <f t="shared" si="34"/>
        <v>1</v>
      </c>
      <c r="BK178" s="174">
        <f t="shared" si="34"/>
        <v>35</v>
      </c>
      <c r="BL178" s="21"/>
      <c r="BM178" s="22"/>
      <c r="BN178" s="21"/>
      <c r="BO178" s="21"/>
      <c r="BP178" s="167">
        <f t="shared" si="13"/>
        <v>1</v>
      </c>
      <c r="BQ178" s="65">
        <f t="shared" si="10"/>
        <v>35</v>
      </c>
      <c r="BR178" s="21"/>
      <c r="BS178" s="22"/>
      <c r="BT178" s="21"/>
      <c r="BU178" s="21"/>
      <c r="BV178" s="167">
        <f t="shared" si="32"/>
        <v>1</v>
      </c>
      <c r="BW178" s="65">
        <f t="shared" si="23"/>
        <v>35</v>
      </c>
      <c r="BX178" s="21"/>
      <c r="BY178" s="22"/>
      <c r="BZ178" s="21"/>
      <c r="CA178" s="21"/>
      <c r="CB178" s="167">
        <f t="shared" si="33"/>
        <v>1</v>
      </c>
      <c r="CC178" s="115">
        <f t="shared" si="24"/>
        <v>35</v>
      </c>
    </row>
    <row r="179" spans="1:81" ht="15.75" x14ac:dyDescent="0.25">
      <c r="A179" s="175" t="s">
        <v>438</v>
      </c>
      <c r="B179" s="175" t="s">
        <v>442</v>
      </c>
      <c r="C179" s="9" t="s">
        <v>231</v>
      </c>
      <c r="D179" s="46" t="s">
        <v>439</v>
      </c>
      <c r="E179" s="8" t="s">
        <v>7</v>
      </c>
      <c r="F179" s="167">
        <v>9</v>
      </c>
      <c r="G179" s="176">
        <v>240.57</v>
      </c>
      <c r="H179" s="21"/>
      <c r="I179" s="22"/>
      <c r="J179" s="25"/>
      <c r="K179" s="21"/>
      <c r="L179" s="21"/>
      <c r="M179" s="21"/>
      <c r="N179" s="167">
        <f t="shared" si="0"/>
        <v>9</v>
      </c>
      <c r="O179" s="65">
        <f t="shared" si="1"/>
        <v>240.57</v>
      </c>
      <c r="P179" s="21"/>
      <c r="Q179" s="22"/>
      <c r="R179" s="21"/>
      <c r="S179" s="21"/>
      <c r="T179" s="167">
        <f t="shared" si="25"/>
        <v>9</v>
      </c>
      <c r="U179" s="65">
        <f t="shared" si="16"/>
        <v>240.57</v>
      </c>
      <c r="V179" s="21"/>
      <c r="W179" s="22"/>
      <c r="X179" s="21"/>
      <c r="Y179" s="21"/>
      <c r="Z179" s="167">
        <f t="shared" si="26"/>
        <v>9</v>
      </c>
      <c r="AA179" s="65">
        <f t="shared" si="17"/>
        <v>240.57</v>
      </c>
      <c r="AB179" s="21"/>
      <c r="AC179" s="22"/>
      <c r="AD179" s="21"/>
      <c r="AE179" s="21"/>
      <c r="AF179" s="167">
        <f t="shared" si="27"/>
        <v>9</v>
      </c>
      <c r="AG179" s="65">
        <f t="shared" si="18"/>
        <v>240.57</v>
      </c>
      <c r="AH179" s="21"/>
      <c r="AI179" s="22"/>
      <c r="AJ179" s="21"/>
      <c r="AK179" s="21"/>
      <c r="AL179" s="167">
        <f t="shared" si="28"/>
        <v>9</v>
      </c>
      <c r="AM179" s="65">
        <f t="shared" si="19"/>
        <v>240.57</v>
      </c>
      <c r="AN179" s="21"/>
      <c r="AO179" s="22"/>
      <c r="AP179" s="21"/>
      <c r="AQ179" s="21"/>
      <c r="AR179" s="167">
        <f t="shared" si="29"/>
        <v>9</v>
      </c>
      <c r="AS179" s="65">
        <f t="shared" si="20"/>
        <v>240.57</v>
      </c>
      <c r="AT179" s="21"/>
      <c r="AU179" s="22"/>
      <c r="AV179" s="21"/>
      <c r="AW179" s="21"/>
      <c r="AX179" s="167">
        <f t="shared" si="30"/>
        <v>9</v>
      </c>
      <c r="AY179" s="65">
        <f t="shared" si="21"/>
        <v>240.57</v>
      </c>
      <c r="AZ179" s="21"/>
      <c r="BA179" s="22"/>
      <c r="BB179" s="21"/>
      <c r="BC179" s="21"/>
      <c r="BD179" s="167">
        <f t="shared" si="31"/>
        <v>9</v>
      </c>
      <c r="BE179" s="65">
        <f t="shared" si="22"/>
        <v>240.57</v>
      </c>
      <c r="BF179" s="21"/>
      <c r="BG179" s="22"/>
      <c r="BH179" s="21"/>
      <c r="BI179" s="21"/>
      <c r="BJ179" s="167">
        <f t="shared" si="34"/>
        <v>9</v>
      </c>
      <c r="BK179" s="174">
        <f t="shared" si="34"/>
        <v>240.57</v>
      </c>
      <c r="BL179" s="21"/>
      <c r="BM179" s="22"/>
      <c r="BN179" s="21"/>
      <c r="BO179" s="21"/>
      <c r="BP179" s="167">
        <f t="shared" si="13"/>
        <v>9</v>
      </c>
      <c r="BQ179" s="65">
        <f t="shared" si="10"/>
        <v>240.57</v>
      </c>
      <c r="BR179" s="21"/>
      <c r="BS179" s="22"/>
      <c r="BT179" s="21"/>
      <c r="BU179" s="21"/>
      <c r="BV179" s="167">
        <f t="shared" si="32"/>
        <v>9</v>
      </c>
      <c r="BW179" s="65">
        <f t="shared" si="23"/>
        <v>240.57</v>
      </c>
      <c r="BX179" s="21"/>
      <c r="BY179" s="22"/>
      <c r="BZ179" s="21"/>
      <c r="CA179" s="21"/>
      <c r="CB179" s="167">
        <f t="shared" si="33"/>
        <v>9</v>
      </c>
      <c r="CC179" s="115">
        <f t="shared" si="24"/>
        <v>240.57</v>
      </c>
    </row>
    <row r="180" spans="1:81" ht="15.75" x14ac:dyDescent="0.25">
      <c r="A180" s="175" t="s">
        <v>438</v>
      </c>
      <c r="B180" s="175" t="s">
        <v>442</v>
      </c>
      <c r="C180" s="9" t="s">
        <v>231</v>
      </c>
      <c r="D180" s="46" t="s">
        <v>456</v>
      </c>
      <c r="E180" s="8" t="s">
        <v>7</v>
      </c>
      <c r="F180" s="167">
        <v>24</v>
      </c>
      <c r="G180" s="176">
        <v>123.81</v>
      </c>
      <c r="H180" s="21"/>
      <c r="I180" s="177"/>
      <c r="J180" s="25"/>
      <c r="K180" s="21"/>
      <c r="L180" s="21"/>
      <c r="M180" s="21"/>
      <c r="N180" s="167">
        <f t="shared" si="0"/>
        <v>24</v>
      </c>
      <c r="O180" s="65">
        <f t="shared" si="1"/>
        <v>123.81</v>
      </c>
      <c r="P180" s="21"/>
      <c r="Q180" s="22"/>
      <c r="R180" s="21"/>
      <c r="S180" s="21"/>
      <c r="T180" s="167">
        <f t="shared" si="25"/>
        <v>24</v>
      </c>
      <c r="U180" s="65">
        <f t="shared" si="16"/>
        <v>123.81</v>
      </c>
      <c r="V180" s="21"/>
      <c r="W180" s="22"/>
      <c r="X180" s="21"/>
      <c r="Y180" s="21"/>
      <c r="Z180" s="167">
        <f t="shared" si="26"/>
        <v>24</v>
      </c>
      <c r="AA180" s="65">
        <f t="shared" si="17"/>
        <v>123.81</v>
      </c>
      <c r="AB180" s="21"/>
      <c r="AC180" s="22"/>
      <c r="AD180" s="21"/>
      <c r="AE180" s="21"/>
      <c r="AF180" s="167">
        <f t="shared" si="27"/>
        <v>24</v>
      </c>
      <c r="AG180" s="65">
        <f t="shared" si="18"/>
        <v>123.81</v>
      </c>
      <c r="AH180" s="21"/>
      <c r="AI180" s="22"/>
      <c r="AJ180" s="21"/>
      <c r="AK180" s="21"/>
      <c r="AL180" s="167">
        <f t="shared" si="28"/>
        <v>24</v>
      </c>
      <c r="AM180" s="65">
        <f t="shared" si="19"/>
        <v>123.81</v>
      </c>
      <c r="AN180" s="21"/>
      <c r="AO180" s="22"/>
      <c r="AP180" s="21"/>
      <c r="AQ180" s="21"/>
      <c r="AR180" s="167">
        <f t="shared" si="29"/>
        <v>24</v>
      </c>
      <c r="AS180" s="65">
        <f t="shared" si="20"/>
        <v>123.81</v>
      </c>
      <c r="AT180" s="21"/>
      <c r="AU180" s="22"/>
      <c r="AV180" s="21"/>
      <c r="AW180" s="21"/>
      <c r="AX180" s="167">
        <f t="shared" si="30"/>
        <v>24</v>
      </c>
      <c r="AY180" s="65">
        <f t="shared" si="21"/>
        <v>123.81</v>
      </c>
      <c r="AZ180" s="21"/>
      <c r="BA180" s="22"/>
      <c r="BB180" s="21"/>
      <c r="BC180" s="21"/>
      <c r="BD180" s="167">
        <f t="shared" si="31"/>
        <v>24</v>
      </c>
      <c r="BE180" s="65">
        <f t="shared" si="22"/>
        <v>123.81</v>
      </c>
      <c r="BF180" s="21"/>
      <c r="BG180" s="22"/>
      <c r="BH180" s="21"/>
      <c r="BI180" s="21"/>
      <c r="BJ180" s="167">
        <f t="shared" si="34"/>
        <v>24</v>
      </c>
      <c r="BK180" s="174">
        <f t="shared" si="34"/>
        <v>123.81</v>
      </c>
      <c r="BL180" s="21"/>
      <c r="BM180" s="22"/>
      <c r="BN180" s="21"/>
      <c r="BO180" s="21"/>
      <c r="BP180" s="167">
        <f t="shared" si="13"/>
        <v>24</v>
      </c>
      <c r="BQ180" s="65">
        <f t="shared" si="10"/>
        <v>123.81</v>
      </c>
      <c r="BR180" s="21"/>
      <c r="BS180" s="22"/>
      <c r="BT180" s="21"/>
      <c r="BU180" s="21"/>
      <c r="BV180" s="167">
        <f t="shared" si="32"/>
        <v>24</v>
      </c>
      <c r="BW180" s="65">
        <f t="shared" si="23"/>
        <v>123.81</v>
      </c>
      <c r="BX180" s="21"/>
      <c r="BY180" s="22"/>
      <c r="BZ180" s="21"/>
      <c r="CA180" s="21"/>
      <c r="CB180" s="167">
        <f t="shared" si="33"/>
        <v>24</v>
      </c>
      <c r="CC180" s="115">
        <f t="shared" si="24"/>
        <v>123.81</v>
      </c>
    </row>
    <row r="181" spans="1:81" ht="15.75" x14ac:dyDescent="0.25">
      <c r="A181" s="175" t="s">
        <v>438</v>
      </c>
      <c r="B181" s="175" t="s">
        <v>442</v>
      </c>
      <c r="C181" s="9" t="s">
        <v>231</v>
      </c>
      <c r="D181" s="46" t="s">
        <v>95</v>
      </c>
      <c r="E181" s="8" t="s">
        <v>7</v>
      </c>
      <c r="F181" s="167">
        <v>2</v>
      </c>
      <c r="G181" s="176">
        <v>56.72</v>
      </c>
      <c r="H181" s="21"/>
      <c r="I181" s="22"/>
      <c r="J181" s="25"/>
      <c r="K181" s="21"/>
      <c r="L181" s="21"/>
      <c r="M181" s="21"/>
      <c r="N181" s="167">
        <f t="shared" si="0"/>
        <v>2</v>
      </c>
      <c r="O181" s="65">
        <f t="shared" si="1"/>
        <v>56.72</v>
      </c>
      <c r="P181" s="21"/>
      <c r="Q181" s="22"/>
      <c r="R181" s="21"/>
      <c r="S181" s="21"/>
      <c r="T181" s="167">
        <f t="shared" si="25"/>
        <v>2</v>
      </c>
      <c r="U181" s="65">
        <f t="shared" si="16"/>
        <v>56.72</v>
      </c>
      <c r="V181" s="21"/>
      <c r="W181" s="22"/>
      <c r="X181" s="21"/>
      <c r="Y181" s="21"/>
      <c r="Z181" s="167">
        <f t="shared" si="26"/>
        <v>2</v>
      </c>
      <c r="AA181" s="65">
        <f t="shared" si="17"/>
        <v>56.72</v>
      </c>
      <c r="AB181" s="21"/>
      <c r="AC181" s="22"/>
      <c r="AD181" s="21"/>
      <c r="AE181" s="21"/>
      <c r="AF181" s="167">
        <f t="shared" si="27"/>
        <v>2</v>
      </c>
      <c r="AG181" s="65">
        <f t="shared" si="18"/>
        <v>56.72</v>
      </c>
      <c r="AH181" s="21"/>
      <c r="AI181" s="22"/>
      <c r="AJ181" s="21"/>
      <c r="AK181" s="21"/>
      <c r="AL181" s="167">
        <f t="shared" si="28"/>
        <v>2</v>
      </c>
      <c r="AM181" s="65">
        <f t="shared" si="19"/>
        <v>56.72</v>
      </c>
      <c r="AN181" s="21"/>
      <c r="AO181" s="22"/>
      <c r="AP181" s="21"/>
      <c r="AQ181" s="21"/>
      <c r="AR181" s="167">
        <f t="shared" si="29"/>
        <v>2</v>
      </c>
      <c r="AS181" s="65">
        <f t="shared" si="20"/>
        <v>56.72</v>
      </c>
      <c r="AT181" s="21"/>
      <c r="AU181" s="22"/>
      <c r="AV181" s="21"/>
      <c r="AW181" s="21"/>
      <c r="AX181" s="167">
        <f t="shared" si="30"/>
        <v>2</v>
      </c>
      <c r="AY181" s="65">
        <f t="shared" si="21"/>
        <v>56.72</v>
      </c>
      <c r="AZ181" s="21"/>
      <c r="BA181" s="22"/>
      <c r="BB181" s="21"/>
      <c r="BC181" s="21"/>
      <c r="BD181" s="167">
        <f t="shared" si="31"/>
        <v>2</v>
      </c>
      <c r="BE181" s="65">
        <f t="shared" si="22"/>
        <v>56.72</v>
      </c>
      <c r="BF181" s="21"/>
      <c r="BG181" s="22"/>
      <c r="BH181" s="21"/>
      <c r="BI181" s="21"/>
      <c r="BJ181" s="167">
        <f t="shared" si="34"/>
        <v>2</v>
      </c>
      <c r="BK181" s="174">
        <f t="shared" si="34"/>
        <v>56.72</v>
      </c>
      <c r="BL181" s="21"/>
      <c r="BM181" s="22"/>
      <c r="BN181" s="21"/>
      <c r="BO181" s="21"/>
      <c r="BP181" s="167">
        <f t="shared" si="13"/>
        <v>2</v>
      </c>
      <c r="BQ181" s="65">
        <f t="shared" si="10"/>
        <v>56.72</v>
      </c>
      <c r="BR181" s="21"/>
      <c r="BS181" s="22"/>
      <c r="BT181" s="21"/>
      <c r="BU181" s="21"/>
      <c r="BV181" s="167">
        <f t="shared" si="32"/>
        <v>2</v>
      </c>
      <c r="BW181" s="65">
        <f t="shared" si="23"/>
        <v>56.72</v>
      </c>
      <c r="BX181" s="21"/>
      <c r="BY181" s="22"/>
      <c r="BZ181" s="21"/>
      <c r="CA181" s="21"/>
      <c r="CB181" s="167">
        <f t="shared" si="33"/>
        <v>2</v>
      </c>
      <c r="CC181" s="115">
        <f t="shared" si="24"/>
        <v>56.72</v>
      </c>
    </row>
    <row r="182" spans="1:81" ht="15.75" x14ac:dyDescent="0.25">
      <c r="A182" s="175" t="s">
        <v>438</v>
      </c>
      <c r="B182" s="175" t="s">
        <v>442</v>
      </c>
      <c r="C182" s="9" t="s">
        <v>231</v>
      </c>
      <c r="D182" s="46" t="s">
        <v>23</v>
      </c>
      <c r="E182" s="8" t="s">
        <v>7</v>
      </c>
      <c r="F182" s="167">
        <v>2</v>
      </c>
      <c r="G182" s="176">
        <v>176.21</v>
      </c>
      <c r="H182" s="21"/>
      <c r="I182" s="177"/>
      <c r="J182" s="25"/>
      <c r="K182" s="21"/>
      <c r="L182" s="21"/>
      <c r="M182" s="21"/>
      <c r="N182" s="167">
        <f t="shared" si="0"/>
        <v>2</v>
      </c>
      <c r="O182" s="65">
        <f t="shared" si="1"/>
        <v>176.21</v>
      </c>
      <c r="P182" s="21"/>
      <c r="Q182" s="22"/>
      <c r="R182" s="21"/>
      <c r="S182" s="21"/>
      <c r="T182" s="167">
        <f t="shared" si="25"/>
        <v>2</v>
      </c>
      <c r="U182" s="65">
        <f t="shared" si="16"/>
        <v>176.21</v>
      </c>
      <c r="V182" s="21"/>
      <c r="W182" s="22"/>
      <c r="X182" s="21"/>
      <c r="Y182" s="21"/>
      <c r="Z182" s="167">
        <f t="shared" si="26"/>
        <v>2</v>
      </c>
      <c r="AA182" s="65">
        <f t="shared" si="17"/>
        <v>176.21</v>
      </c>
      <c r="AB182" s="21"/>
      <c r="AC182" s="22"/>
      <c r="AD182" s="21"/>
      <c r="AE182" s="21"/>
      <c r="AF182" s="167">
        <f t="shared" si="27"/>
        <v>2</v>
      </c>
      <c r="AG182" s="65">
        <f t="shared" si="18"/>
        <v>176.21</v>
      </c>
      <c r="AH182" s="21"/>
      <c r="AI182" s="22"/>
      <c r="AJ182" s="21"/>
      <c r="AK182" s="21"/>
      <c r="AL182" s="167">
        <f t="shared" si="28"/>
        <v>2</v>
      </c>
      <c r="AM182" s="65">
        <f t="shared" si="19"/>
        <v>176.21</v>
      </c>
      <c r="AN182" s="21"/>
      <c r="AO182" s="22"/>
      <c r="AP182" s="21"/>
      <c r="AQ182" s="21"/>
      <c r="AR182" s="167">
        <f t="shared" si="29"/>
        <v>2</v>
      </c>
      <c r="AS182" s="65">
        <f t="shared" si="20"/>
        <v>176.21</v>
      </c>
      <c r="AT182" s="21"/>
      <c r="AU182" s="22"/>
      <c r="AV182" s="21"/>
      <c r="AW182" s="21"/>
      <c r="AX182" s="167">
        <f t="shared" si="30"/>
        <v>2</v>
      </c>
      <c r="AY182" s="65">
        <f t="shared" si="21"/>
        <v>176.21</v>
      </c>
      <c r="AZ182" s="21"/>
      <c r="BA182" s="22"/>
      <c r="BB182" s="21"/>
      <c r="BC182" s="21"/>
      <c r="BD182" s="167">
        <f t="shared" si="31"/>
        <v>2</v>
      </c>
      <c r="BE182" s="65">
        <f t="shared" si="22"/>
        <v>176.21</v>
      </c>
      <c r="BF182" s="21"/>
      <c r="BG182" s="22"/>
      <c r="BH182" s="21"/>
      <c r="BI182" s="21"/>
      <c r="BJ182" s="167">
        <f t="shared" si="34"/>
        <v>2</v>
      </c>
      <c r="BK182" s="174">
        <f t="shared" si="34"/>
        <v>176.21</v>
      </c>
      <c r="BL182" s="21"/>
      <c r="BM182" s="22"/>
      <c r="BN182" s="21"/>
      <c r="BO182" s="21"/>
      <c r="BP182" s="167">
        <f t="shared" si="13"/>
        <v>2</v>
      </c>
      <c r="BQ182" s="65">
        <f t="shared" si="10"/>
        <v>176.21</v>
      </c>
      <c r="BR182" s="21"/>
      <c r="BS182" s="22"/>
      <c r="BT182" s="21"/>
      <c r="BU182" s="21"/>
      <c r="BV182" s="167">
        <f t="shared" si="32"/>
        <v>2</v>
      </c>
      <c r="BW182" s="65">
        <f t="shared" si="23"/>
        <v>176.21</v>
      </c>
      <c r="BX182" s="21"/>
      <c r="BY182" s="22"/>
      <c r="BZ182" s="21"/>
      <c r="CA182" s="21"/>
      <c r="CB182" s="167">
        <f t="shared" si="33"/>
        <v>2</v>
      </c>
      <c r="CC182" s="115">
        <f t="shared" si="24"/>
        <v>176.21</v>
      </c>
    </row>
    <row r="183" spans="1:81" ht="15.75" x14ac:dyDescent="0.25">
      <c r="A183" s="175" t="s">
        <v>438</v>
      </c>
      <c r="B183" s="175" t="s">
        <v>254</v>
      </c>
      <c r="C183" s="9" t="s">
        <v>231</v>
      </c>
      <c r="D183" s="46" t="s">
        <v>522</v>
      </c>
      <c r="E183" s="8" t="s">
        <v>7</v>
      </c>
      <c r="F183" s="167">
        <v>1</v>
      </c>
      <c r="G183" s="176">
        <v>4.5</v>
      </c>
      <c r="H183" s="21"/>
      <c r="I183" s="22"/>
      <c r="J183" s="25"/>
      <c r="K183" s="21"/>
      <c r="L183" s="21"/>
      <c r="M183" s="21"/>
      <c r="N183" s="167">
        <f t="shared" si="0"/>
        <v>1</v>
      </c>
      <c r="O183" s="65">
        <f t="shared" si="1"/>
        <v>4.5</v>
      </c>
      <c r="P183" s="21"/>
      <c r="Q183" s="22"/>
      <c r="R183" s="21"/>
      <c r="S183" s="21"/>
      <c r="T183" s="167">
        <f t="shared" si="25"/>
        <v>1</v>
      </c>
      <c r="U183" s="65">
        <f t="shared" si="16"/>
        <v>4.5</v>
      </c>
      <c r="V183" s="21"/>
      <c r="W183" s="22"/>
      <c r="X183" s="21"/>
      <c r="Y183" s="21"/>
      <c r="Z183" s="167">
        <f t="shared" si="26"/>
        <v>1</v>
      </c>
      <c r="AA183" s="65">
        <f t="shared" si="17"/>
        <v>4.5</v>
      </c>
      <c r="AB183" s="21"/>
      <c r="AC183" s="22"/>
      <c r="AD183" s="21"/>
      <c r="AE183" s="21"/>
      <c r="AF183" s="167">
        <f t="shared" si="27"/>
        <v>1</v>
      </c>
      <c r="AG183" s="65">
        <f t="shared" si="18"/>
        <v>4.5</v>
      </c>
      <c r="AH183" s="21"/>
      <c r="AI183" s="22"/>
      <c r="AJ183" s="21"/>
      <c r="AK183" s="21"/>
      <c r="AL183" s="167">
        <f t="shared" si="28"/>
        <v>1</v>
      </c>
      <c r="AM183" s="65">
        <f t="shared" si="19"/>
        <v>4.5</v>
      </c>
      <c r="AN183" s="21"/>
      <c r="AO183" s="22"/>
      <c r="AP183" s="21"/>
      <c r="AQ183" s="21"/>
      <c r="AR183" s="167">
        <f t="shared" si="29"/>
        <v>1</v>
      </c>
      <c r="AS183" s="65">
        <f t="shared" si="20"/>
        <v>4.5</v>
      </c>
      <c r="AT183" s="21"/>
      <c r="AU183" s="22"/>
      <c r="AV183" s="21"/>
      <c r="AW183" s="21"/>
      <c r="AX183" s="167">
        <f t="shared" si="30"/>
        <v>1</v>
      </c>
      <c r="AY183" s="65">
        <f t="shared" si="21"/>
        <v>4.5</v>
      </c>
      <c r="AZ183" s="21"/>
      <c r="BA183" s="22"/>
      <c r="BB183" s="21"/>
      <c r="BC183" s="21"/>
      <c r="BD183" s="167">
        <f t="shared" si="31"/>
        <v>1</v>
      </c>
      <c r="BE183" s="65">
        <f t="shared" si="22"/>
        <v>4.5</v>
      </c>
      <c r="BF183" s="21"/>
      <c r="BG183" s="22"/>
      <c r="BH183" s="21"/>
      <c r="BI183" s="21"/>
      <c r="BJ183" s="167">
        <f t="shared" si="34"/>
        <v>1</v>
      </c>
      <c r="BK183" s="174">
        <f t="shared" si="34"/>
        <v>4.5</v>
      </c>
      <c r="BL183" s="21"/>
      <c r="BM183" s="22"/>
      <c r="BN183" s="21"/>
      <c r="BO183" s="21"/>
      <c r="BP183" s="167">
        <f t="shared" si="13"/>
        <v>1</v>
      </c>
      <c r="BQ183" s="65">
        <f t="shared" si="10"/>
        <v>4.5</v>
      </c>
      <c r="BR183" s="21"/>
      <c r="BS183" s="22"/>
      <c r="BT183" s="21"/>
      <c r="BU183" s="21"/>
      <c r="BV183" s="167">
        <f t="shared" si="32"/>
        <v>1</v>
      </c>
      <c r="BW183" s="65">
        <f t="shared" si="23"/>
        <v>4.5</v>
      </c>
      <c r="BX183" s="21"/>
      <c r="BY183" s="22"/>
      <c r="BZ183" s="21"/>
      <c r="CA183" s="21"/>
      <c r="CB183" s="167">
        <f t="shared" si="33"/>
        <v>1</v>
      </c>
      <c r="CC183" s="115">
        <f t="shared" si="24"/>
        <v>4.5</v>
      </c>
    </row>
    <row r="184" spans="1:81" ht="15.75" x14ac:dyDescent="0.25">
      <c r="A184" s="175" t="s">
        <v>438</v>
      </c>
      <c r="B184" s="175" t="s">
        <v>254</v>
      </c>
      <c r="C184" s="9" t="s">
        <v>231</v>
      </c>
      <c r="D184" s="46" t="s">
        <v>451</v>
      </c>
      <c r="E184" s="8" t="s">
        <v>7</v>
      </c>
      <c r="F184" s="167">
        <v>1</v>
      </c>
      <c r="G184" s="176">
        <v>4.57</v>
      </c>
      <c r="H184" s="21"/>
      <c r="I184" s="22"/>
      <c r="J184" s="25"/>
      <c r="K184" s="21"/>
      <c r="L184" s="21"/>
      <c r="M184" s="21"/>
      <c r="N184" s="167">
        <f t="shared" si="0"/>
        <v>1</v>
      </c>
      <c r="O184" s="65">
        <f t="shared" si="1"/>
        <v>4.57</v>
      </c>
      <c r="P184" s="21"/>
      <c r="Q184" s="22"/>
      <c r="R184" s="21"/>
      <c r="S184" s="21"/>
      <c r="T184" s="167">
        <f t="shared" si="25"/>
        <v>1</v>
      </c>
      <c r="U184" s="65">
        <f t="shared" si="16"/>
        <v>4.57</v>
      </c>
      <c r="V184" s="21"/>
      <c r="W184" s="22"/>
      <c r="X184" s="21"/>
      <c r="Y184" s="21"/>
      <c r="Z184" s="167">
        <f t="shared" si="26"/>
        <v>1</v>
      </c>
      <c r="AA184" s="65">
        <f t="shared" si="17"/>
        <v>4.57</v>
      </c>
      <c r="AB184" s="21"/>
      <c r="AC184" s="22"/>
      <c r="AD184" s="21"/>
      <c r="AE184" s="21"/>
      <c r="AF184" s="167">
        <f t="shared" si="27"/>
        <v>1</v>
      </c>
      <c r="AG184" s="65">
        <f t="shared" si="18"/>
        <v>4.57</v>
      </c>
      <c r="AH184" s="21"/>
      <c r="AI184" s="22"/>
      <c r="AJ184" s="21"/>
      <c r="AK184" s="21"/>
      <c r="AL184" s="167">
        <f t="shared" si="28"/>
        <v>1</v>
      </c>
      <c r="AM184" s="65">
        <f t="shared" si="19"/>
        <v>4.57</v>
      </c>
      <c r="AN184" s="21"/>
      <c r="AO184" s="22"/>
      <c r="AP184" s="21"/>
      <c r="AQ184" s="21"/>
      <c r="AR184" s="167">
        <f t="shared" si="29"/>
        <v>1</v>
      </c>
      <c r="AS184" s="65">
        <f t="shared" si="20"/>
        <v>4.57</v>
      </c>
      <c r="AT184" s="21"/>
      <c r="AU184" s="22"/>
      <c r="AV184" s="21"/>
      <c r="AW184" s="21"/>
      <c r="AX184" s="167">
        <f t="shared" si="30"/>
        <v>1</v>
      </c>
      <c r="AY184" s="65">
        <f t="shared" si="21"/>
        <v>4.57</v>
      </c>
      <c r="AZ184" s="21"/>
      <c r="BA184" s="22"/>
      <c r="BB184" s="21"/>
      <c r="BC184" s="21"/>
      <c r="BD184" s="167">
        <f t="shared" si="31"/>
        <v>1</v>
      </c>
      <c r="BE184" s="65">
        <f t="shared" si="22"/>
        <v>4.57</v>
      </c>
      <c r="BF184" s="21"/>
      <c r="BG184" s="22"/>
      <c r="BH184" s="21"/>
      <c r="BI184" s="21"/>
      <c r="BJ184" s="167">
        <f t="shared" si="34"/>
        <v>1</v>
      </c>
      <c r="BK184" s="174">
        <f t="shared" si="34"/>
        <v>4.57</v>
      </c>
      <c r="BL184" s="21"/>
      <c r="BM184" s="22"/>
      <c r="BN184" s="21"/>
      <c r="BO184" s="21"/>
      <c r="BP184" s="167">
        <f t="shared" si="13"/>
        <v>1</v>
      </c>
      <c r="BQ184" s="65">
        <f t="shared" si="10"/>
        <v>4.57</v>
      </c>
      <c r="BR184" s="21"/>
      <c r="BS184" s="22"/>
      <c r="BT184" s="21"/>
      <c r="BU184" s="21"/>
      <c r="BV184" s="167">
        <f t="shared" si="32"/>
        <v>1</v>
      </c>
      <c r="BW184" s="65">
        <f t="shared" si="23"/>
        <v>4.57</v>
      </c>
      <c r="BX184" s="21"/>
      <c r="BY184" s="22"/>
      <c r="BZ184" s="21"/>
      <c r="CA184" s="21"/>
      <c r="CB184" s="167">
        <f t="shared" si="33"/>
        <v>1</v>
      </c>
      <c r="CC184" s="115">
        <f t="shared" si="24"/>
        <v>4.57</v>
      </c>
    </row>
    <row r="185" spans="1:81" ht="15.75" x14ac:dyDescent="0.25">
      <c r="A185" s="175" t="s">
        <v>438</v>
      </c>
      <c r="B185" s="175" t="s">
        <v>254</v>
      </c>
      <c r="C185" s="9" t="s">
        <v>231</v>
      </c>
      <c r="D185" s="46" t="s">
        <v>523</v>
      </c>
      <c r="E185" s="8" t="s">
        <v>7</v>
      </c>
      <c r="F185" s="167">
        <v>1</v>
      </c>
      <c r="G185" s="176">
        <v>1.1499999999999999</v>
      </c>
      <c r="H185" s="21"/>
      <c r="I185" s="22"/>
      <c r="J185" s="25"/>
      <c r="K185" s="21"/>
      <c r="L185" s="21"/>
      <c r="M185" s="21"/>
      <c r="N185" s="167">
        <f t="shared" si="0"/>
        <v>1</v>
      </c>
      <c r="O185" s="65">
        <f t="shared" si="1"/>
        <v>1.1499999999999999</v>
      </c>
      <c r="P185" s="21"/>
      <c r="Q185" s="22"/>
      <c r="R185" s="21"/>
      <c r="S185" s="21"/>
      <c r="T185" s="167">
        <f t="shared" si="25"/>
        <v>1</v>
      </c>
      <c r="U185" s="65">
        <f t="shared" si="16"/>
        <v>1.1499999999999999</v>
      </c>
      <c r="V185" s="21"/>
      <c r="W185" s="22"/>
      <c r="X185" s="21"/>
      <c r="Y185" s="21"/>
      <c r="Z185" s="167">
        <f t="shared" si="26"/>
        <v>1</v>
      </c>
      <c r="AA185" s="65">
        <f t="shared" si="17"/>
        <v>1.1499999999999999</v>
      </c>
      <c r="AB185" s="21"/>
      <c r="AC185" s="22"/>
      <c r="AD185" s="21"/>
      <c r="AE185" s="21"/>
      <c r="AF185" s="167">
        <f t="shared" si="27"/>
        <v>1</v>
      </c>
      <c r="AG185" s="65">
        <f t="shared" si="18"/>
        <v>1.1499999999999999</v>
      </c>
      <c r="AH185" s="21"/>
      <c r="AI185" s="22"/>
      <c r="AJ185" s="21"/>
      <c r="AK185" s="21"/>
      <c r="AL185" s="167">
        <f t="shared" si="28"/>
        <v>1</v>
      </c>
      <c r="AM185" s="65">
        <f t="shared" si="19"/>
        <v>1.1499999999999999</v>
      </c>
      <c r="AN185" s="21"/>
      <c r="AO185" s="22"/>
      <c r="AP185" s="21"/>
      <c r="AQ185" s="21"/>
      <c r="AR185" s="167">
        <f t="shared" si="29"/>
        <v>1</v>
      </c>
      <c r="AS185" s="65">
        <f t="shared" si="20"/>
        <v>1.1499999999999999</v>
      </c>
      <c r="AT185" s="21"/>
      <c r="AU185" s="22"/>
      <c r="AV185" s="21"/>
      <c r="AW185" s="21"/>
      <c r="AX185" s="167">
        <f t="shared" si="30"/>
        <v>1</v>
      </c>
      <c r="AY185" s="65">
        <f t="shared" si="21"/>
        <v>1.1499999999999999</v>
      </c>
      <c r="AZ185" s="21"/>
      <c r="BA185" s="22"/>
      <c r="BB185" s="21"/>
      <c r="BC185" s="21"/>
      <c r="BD185" s="167">
        <f t="shared" si="31"/>
        <v>1</v>
      </c>
      <c r="BE185" s="65">
        <f t="shared" si="22"/>
        <v>1.1499999999999999</v>
      </c>
      <c r="BF185" s="21"/>
      <c r="BG185" s="22"/>
      <c r="BH185" s="21"/>
      <c r="BI185" s="21"/>
      <c r="BJ185" s="167">
        <f t="shared" si="34"/>
        <v>1</v>
      </c>
      <c r="BK185" s="174">
        <f t="shared" si="34"/>
        <v>1.1499999999999999</v>
      </c>
      <c r="BL185" s="21"/>
      <c r="BM185" s="22"/>
      <c r="BN185" s="21"/>
      <c r="BO185" s="21"/>
      <c r="BP185" s="167">
        <f t="shared" si="13"/>
        <v>1</v>
      </c>
      <c r="BQ185" s="65">
        <f t="shared" si="10"/>
        <v>1.1499999999999999</v>
      </c>
      <c r="BR185" s="21"/>
      <c r="BS185" s="22"/>
      <c r="BT185" s="21"/>
      <c r="BU185" s="21"/>
      <c r="BV185" s="167">
        <f t="shared" si="32"/>
        <v>1</v>
      </c>
      <c r="BW185" s="65">
        <f t="shared" si="23"/>
        <v>1.1499999999999999</v>
      </c>
      <c r="BX185" s="21"/>
      <c r="BY185" s="22"/>
      <c r="BZ185" s="21"/>
      <c r="CA185" s="21"/>
      <c r="CB185" s="167">
        <f t="shared" si="33"/>
        <v>1</v>
      </c>
      <c r="CC185" s="115">
        <f t="shared" si="24"/>
        <v>1.1499999999999999</v>
      </c>
    </row>
    <row r="186" spans="1:81" ht="15.75" x14ac:dyDescent="0.25">
      <c r="A186" s="175" t="s">
        <v>438</v>
      </c>
      <c r="B186" s="175" t="s">
        <v>254</v>
      </c>
      <c r="C186" s="9" t="s">
        <v>231</v>
      </c>
      <c r="D186" s="46" t="s">
        <v>214</v>
      </c>
      <c r="E186" s="8" t="s">
        <v>7</v>
      </c>
      <c r="F186" s="167">
        <v>1</v>
      </c>
      <c r="G186" s="176">
        <v>40.99</v>
      </c>
      <c r="H186" s="21"/>
      <c r="I186" s="22"/>
      <c r="J186" s="25"/>
      <c r="K186" s="21"/>
      <c r="L186" s="21"/>
      <c r="M186" s="21"/>
      <c r="N186" s="167">
        <f t="shared" si="0"/>
        <v>1</v>
      </c>
      <c r="O186" s="65">
        <f t="shared" si="1"/>
        <v>40.99</v>
      </c>
      <c r="P186" s="21"/>
      <c r="Q186" s="22"/>
      <c r="R186" s="21"/>
      <c r="S186" s="21"/>
      <c r="T186" s="167">
        <f t="shared" si="25"/>
        <v>1</v>
      </c>
      <c r="U186" s="65">
        <f t="shared" si="16"/>
        <v>40.99</v>
      </c>
      <c r="V186" s="21"/>
      <c r="W186" s="22"/>
      <c r="X186" s="21"/>
      <c r="Y186" s="21"/>
      <c r="Z186" s="167">
        <f t="shared" si="26"/>
        <v>1</v>
      </c>
      <c r="AA186" s="65">
        <f t="shared" si="17"/>
        <v>40.99</v>
      </c>
      <c r="AB186" s="21"/>
      <c r="AC186" s="22"/>
      <c r="AD186" s="21"/>
      <c r="AE186" s="21"/>
      <c r="AF186" s="167">
        <f t="shared" si="27"/>
        <v>1</v>
      </c>
      <c r="AG186" s="65">
        <f t="shared" si="18"/>
        <v>40.99</v>
      </c>
      <c r="AH186" s="21"/>
      <c r="AI186" s="22"/>
      <c r="AJ186" s="21"/>
      <c r="AK186" s="21"/>
      <c r="AL186" s="167">
        <f t="shared" si="28"/>
        <v>1</v>
      </c>
      <c r="AM186" s="65">
        <f t="shared" si="19"/>
        <v>40.99</v>
      </c>
      <c r="AN186" s="21"/>
      <c r="AO186" s="22"/>
      <c r="AP186" s="21"/>
      <c r="AQ186" s="21"/>
      <c r="AR186" s="167">
        <f t="shared" si="29"/>
        <v>1</v>
      </c>
      <c r="AS186" s="65">
        <f t="shared" si="20"/>
        <v>40.99</v>
      </c>
      <c r="AT186" s="21"/>
      <c r="AU186" s="22"/>
      <c r="AV186" s="21"/>
      <c r="AW186" s="21"/>
      <c r="AX186" s="167">
        <f t="shared" si="30"/>
        <v>1</v>
      </c>
      <c r="AY186" s="65">
        <f t="shared" si="21"/>
        <v>40.99</v>
      </c>
      <c r="AZ186" s="21"/>
      <c r="BA186" s="22"/>
      <c r="BB186" s="21"/>
      <c r="BC186" s="21"/>
      <c r="BD186" s="167">
        <f t="shared" si="31"/>
        <v>1</v>
      </c>
      <c r="BE186" s="65">
        <f t="shared" si="22"/>
        <v>40.99</v>
      </c>
      <c r="BF186" s="21"/>
      <c r="BG186" s="22"/>
      <c r="BH186" s="21"/>
      <c r="BI186" s="21"/>
      <c r="BJ186" s="167">
        <f t="shared" si="34"/>
        <v>1</v>
      </c>
      <c r="BK186" s="174">
        <f t="shared" si="34"/>
        <v>40.99</v>
      </c>
      <c r="BL186" s="21"/>
      <c r="BM186" s="22"/>
      <c r="BN186" s="21"/>
      <c r="BO186" s="21"/>
      <c r="BP186" s="167">
        <f t="shared" si="13"/>
        <v>1</v>
      </c>
      <c r="BQ186" s="65">
        <f t="shared" si="10"/>
        <v>40.99</v>
      </c>
      <c r="BR186" s="21"/>
      <c r="BS186" s="22"/>
      <c r="BT186" s="21"/>
      <c r="BU186" s="21"/>
      <c r="BV186" s="167">
        <f t="shared" si="32"/>
        <v>1</v>
      </c>
      <c r="BW186" s="65">
        <f t="shared" si="23"/>
        <v>40.99</v>
      </c>
      <c r="BX186" s="21"/>
      <c r="BY186" s="22"/>
      <c r="BZ186" s="21"/>
      <c r="CA186" s="21"/>
      <c r="CB186" s="167">
        <f t="shared" si="33"/>
        <v>1</v>
      </c>
      <c r="CC186" s="115">
        <f t="shared" si="24"/>
        <v>40.99</v>
      </c>
    </row>
    <row r="187" spans="1:81" ht="15.75" x14ac:dyDescent="0.25">
      <c r="A187" s="175" t="s">
        <v>438</v>
      </c>
      <c r="B187" s="175" t="s">
        <v>254</v>
      </c>
      <c r="C187" s="9" t="s">
        <v>231</v>
      </c>
      <c r="D187" s="46" t="s">
        <v>524</v>
      </c>
      <c r="E187" s="8" t="s">
        <v>7</v>
      </c>
      <c r="F187" s="167">
        <v>1</v>
      </c>
      <c r="G187" s="176">
        <v>15.13</v>
      </c>
      <c r="H187" s="21"/>
      <c r="I187" s="22"/>
      <c r="J187" s="25"/>
      <c r="K187" s="21"/>
      <c r="L187" s="21"/>
      <c r="M187" s="21"/>
      <c r="N187" s="167">
        <f t="shared" si="0"/>
        <v>1</v>
      </c>
      <c r="O187" s="65">
        <f t="shared" si="1"/>
        <v>15.13</v>
      </c>
      <c r="P187" s="21"/>
      <c r="Q187" s="22"/>
      <c r="R187" s="21"/>
      <c r="S187" s="21"/>
      <c r="T187" s="167">
        <f t="shared" si="25"/>
        <v>1</v>
      </c>
      <c r="U187" s="65">
        <f t="shared" si="16"/>
        <v>15.13</v>
      </c>
      <c r="V187" s="21"/>
      <c r="W187" s="22"/>
      <c r="X187" s="21"/>
      <c r="Y187" s="21"/>
      <c r="Z187" s="167">
        <f t="shared" si="26"/>
        <v>1</v>
      </c>
      <c r="AA187" s="65">
        <f t="shared" si="17"/>
        <v>15.13</v>
      </c>
      <c r="AB187" s="21"/>
      <c r="AC187" s="22"/>
      <c r="AD187" s="21"/>
      <c r="AE187" s="21"/>
      <c r="AF187" s="167">
        <f t="shared" si="27"/>
        <v>1</v>
      </c>
      <c r="AG187" s="65">
        <f t="shared" si="18"/>
        <v>15.13</v>
      </c>
      <c r="AH187" s="21"/>
      <c r="AI187" s="22"/>
      <c r="AJ187" s="21"/>
      <c r="AK187" s="21"/>
      <c r="AL187" s="167">
        <f t="shared" si="28"/>
        <v>1</v>
      </c>
      <c r="AM187" s="65">
        <f t="shared" si="19"/>
        <v>15.13</v>
      </c>
      <c r="AN187" s="21"/>
      <c r="AO187" s="22"/>
      <c r="AP187" s="21"/>
      <c r="AQ187" s="21"/>
      <c r="AR187" s="167">
        <f t="shared" si="29"/>
        <v>1</v>
      </c>
      <c r="AS187" s="65">
        <f t="shared" si="20"/>
        <v>15.13</v>
      </c>
      <c r="AT187" s="21"/>
      <c r="AU187" s="22"/>
      <c r="AV187" s="21"/>
      <c r="AW187" s="21"/>
      <c r="AX187" s="167">
        <f t="shared" si="30"/>
        <v>1</v>
      </c>
      <c r="AY187" s="65">
        <f t="shared" si="21"/>
        <v>15.13</v>
      </c>
      <c r="AZ187" s="21"/>
      <c r="BA187" s="22"/>
      <c r="BB187" s="21"/>
      <c r="BC187" s="21"/>
      <c r="BD187" s="167">
        <f t="shared" si="31"/>
        <v>1</v>
      </c>
      <c r="BE187" s="65">
        <f t="shared" si="22"/>
        <v>15.13</v>
      </c>
      <c r="BF187" s="21"/>
      <c r="BG187" s="22"/>
      <c r="BH187" s="21"/>
      <c r="BI187" s="21"/>
      <c r="BJ187" s="167">
        <f t="shared" si="34"/>
        <v>1</v>
      </c>
      <c r="BK187" s="174">
        <f t="shared" si="34"/>
        <v>15.13</v>
      </c>
      <c r="BL187" s="21"/>
      <c r="BM187" s="22"/>
      <c r="BN187" s="21"/>
      <c r="BO187" s="21"/>
      <c r="BP187" s="167">
        <f t="shared" si="13"/>
        <v>1</v>
      </c>
      <c r="BQ187" s="65">
        <f t="shared" si="10"/>
        <v>15.13</v>
      </c>
      <c r="BR187" s="21"/>
      <c r="BS187" s="22"/>
      <c r="BT187" s="21"/>
      <c r="BU187" s="21"/>
      <c r="BV187" s="167">
        <f t="shared" si="32"/>
        <v>1</v>
      </c>
      <c r="BW187" s="65">
        <f t="shared" si="23"/>
        <v>15.13</v>
      </c>
      <c r="BX187" s="21"/>
      <c r="BY187" s="22"/>
      <c r="BZ187" s="21"/>
      <c r="CA187" s="21"/>
      <c r="CB187" s="167">
        <f t="shared" si="33"/>
        <v>1</v>
      </c>
      <c r="CC187" s="115">
        <f t="shared" si="24"/>
        <v>15.13</v>
      </c>
    </row>
    <row r="188" spans="1:81" ht="15.75" x14ac:dyDescent="0.25">
      <c r="A188" s="175" t="s">
        <v>438</v>
      </c>
      <c r="B188" s="175" t="s">
        <v>254</v>
      </c>
      <c r="C188" s="9" t="s">
        <v>231</v>
      </c>
      <c r="D188" s="46" t="s">
        <v>525</v>
      </c>
      <c r="E188" s="8" t="s">
        <v>7</v>
      </c>
      <c r="F188" s="167">
        <v>3</v>
      </c>
      <c r="G188" s="176">
        <v>27</v>
      </c>
      <c r="H188" s="21"/>
      <c r="I188" s="22"/>
      <c r="J188" s="25"/>
      <c r="K188" s="21"/>
      <c r="L188" s="21"/>
      <c r="M188" s="21"/>
      <c r="N188" s="167">
        <f t="shared" si="0"/>
        <v>3</v>
      </c>
      <c r="O188" s="65">
        <f t="shared" si="1"/>
        <v>27</v>
      </c>
      <c r="P188" s="21"/>
      <c r="Q188" s="22"/>
      <c r="R188" s="21"/>
      <c r="S188" s="21"/>
      <c r="T188" s="167">
        <f t="shared" si="25"/>
        <v>3</v>
      </c>
      <c r="U188" s="65">
        <f t="shared" si="16"/>
        <v>27</v>
      </c>
      <c r="V188" s="21"/>
      <c r="W188" s="22"/>
      <c r="X188" s="21"/>
      <c r="Y188" s="21"/>
      <c r="Z188" s="167">
        <f t="shared" si="26"/>
        <v>3</v>
      </c>
      <c r="AA188" s="65">
        <f t="shared" si="17"/>
        <v>27</v>
      </c>
      <c r="AB188" s="21"/>
      <c r="AC188" s="22"/>
      <c r="AD188" s="21"/>
      <c r="AE188" s="21"/>
      <c r="AF188" s="167">
        <f t="shared" si="27"/>
        <v>3</v>
      </c>
      <c r="AG188" s="65">
        <f t="shared" si="18"/>
        <v>27</v>
      </c>
      <c r="AH188" s="21"/>
      <c r="AI188" s="22"/>
      <c r="AJ188" s="21"/>
      <c r="AK188" s="21"/>
      <c r="AL188" s="167">
        <f t="shared" si="28"/>
        <v>3</v>
      </c>
      <c r="AM188" s="65">
        <f t="shared" si="19"/>
        <v>27</v>
      </c>
      <c r="AN188" s="21"/>
      <c r="AO188" s="22"/>
      <c r="AP188" s="21"/>
      <c r="AQ188" s="21"/>
      <c r="AR188" s="167">
        <f t="shared" si="29"/>
        <v>3</v>
      </c>
      <c r="AS188" s="65">
        <f t="shared" si="20"/>
        <v>27</v>
      </c>
      <c r="AT188" s="21"/>
      <c r="AU188" s="22"/>
      <c r="AV188" s="21"/>
      <c r="AW188" s="21"/>
      <c r="AX188" s="167">
        <f t="shared" si="30"/>
        <v>3</v>
      </c>
      <c r="AY188" s="65">
        <f t="shared" si="21"/>
        <v>27</v>
      </c>
      <c r="AZ188" s="21"/>
      <c r="BA188" s="22"/>
      <c r="BB188" s="21"/>
      <c r="BC188" s="21"/>
      <c r="BD188" s="167">
        <f t="shared" si="31"/>
        <v>3</v>
      </c>
      <c r="BE188" s="65">
        <f t="shared" si="22"/>
        <v>27</v>
      </c>
      <c r="BF188" s="21"/>
      <c r="BG188" s="22"/>
      <c r="BH188" s="21"/>
      <c r="BI188" s="21"/>
      <c r="BJ188" s="167">
        <f t="shared" si="34"/>
        <v>3</v>
      </c>
      <c r="BK188" s="174">
        <f t="shared" si="34"/>
        <v>27</v>
      </c>
      <c r="BL188" s="21"/>
      <c r="BM188" s="22"/>
      <c r="BN188" s="21"/>
      <c r="BO188" s="21"/>
      <c r="BP188" s="167">
        <f t="shared" si="13"/>
        <v>3</v>
      </c>
      <c r="BQ188" s="65">
        <f t="shared" si="10"/>
        <v>27</v>
      </c>
      <c r="BR188" s="21"/>
      <c r="BS188" s="22"/>
      <c r="BT188" s="21"/>
      <c r="BU188" s="21"/>
      <c r="BV188" s="167">
        <f t="shared" si="32"/>
        <v>3</v>
      </c>
      <c r="BW188" s="65">
        <f t="shared" si="23"/>
        <v>27</v>
      </c>
      <c r="BX188" s="21"/>
      <c r="BY188" s="22"/>
      <c r="BZ188" s="21"/>
      <c r="CA188" s="21"/>
      <c r="CB188" s="167">
        <f t="shared" si="33"/>
        <v>3</v>
      </c>
      <c r="CC188" s="115">
        <f t="shared" si="24"/>
        <v>27</v>
      </c>
    </row>
    <row r="189" spans="1:81" ht="15.75" x14ac:dyDescent="0.25">
      <c r="A189" s="175" t="s">
        <v>438</v>
      </c>
      <c r="B189" s="175" t="s">
        <v>254</v>
      </c>
      <c r="C189" s="9" t="s">
        <v>231</v>
      </c>
      <c r="D189" s="46" t="s">
        <v>486</v>
      </c>
      <c r="E189" s="8" t="s">
        <v>7</v>
      </c>
      <c r="F189" s="167">
        <v>1</v>
      </c>
      <c r="G189" s="176">
        <v>15</v>
      </c>
      <c r="H189" s="21"/>
      <c r="I189" s="22"/>
      <c r="J189" s="25"/>
      <c r="K189" s="21"/>
      <c r="L189" s="21"/>
      <c r="M189" s="21"/>
      <c r="N189" s="167">
        <f t="shared" si="0"/>
        <v>1</v>
      </c>
      <c r="O189" s="65">
        <f t="shared" si="1"/>
        <v>15</v>
      </c>
      <c r="P189" s="21"/>
      <c r="Q189" s="22"/>
      <c r="R189" s="21"/>
      <c r="S189" s="21"/>
      <c r="T189" s="167">
        <f t="shared" si="25"/>
        <v>1</v>
      </c>
      <c r="U189" s="65">
        <f t="shared" si="16"/>
        <v>15</v>
      </c>
      <c r="V189" s="21"/>
      <c r="W189" s="22"/>
      <c r="X189" s="21"/>
      <c r="Y189" s="21"/>
      <c r="Z189" s="167">
        <f t="shared" si="26"/>
        <v>1</v>
      </c>
      <c r="AA189" s="65">
        <f t="shared" si="17"/>
        <v>15</v>
      </c>
      <c r="AB189" s="21"/>
      <c r="AC189" s="22"/>
      <c r="AD189" s="21"/>
      <c r="AE189" s="21"/>
      <c r="AF189" s="167">
        <f t="shared" si="27"/>
        <v>1</v>
      </c>
      <c r="AG189" s="65">
        <f t="shared" si="18"/>
        <v>15</v>
      </c>
      <c r="AH189" s="21"/>
      <c r="AI189" s="22"/>
      <c r="AJ189" s="21"/>
      <c r="AK189" s="21"/>
      <c r="AL189" s="167">
        <f t="shared" si="28"/>
        <v>1</v>
      </c>
      <c r="AM189" s="65">
        <f t="shared" si="19"/>
        <v>15</v>
      </c>
      <c r="AN189" s="21"/>
      <c r="AO189" s="22"/>
      <c r="AP189" s="21"/>
      <c r="AQ189" s="21"/>
      <c r="AR189" s="167">
        <f t="shared" si="29"/>
        <v>1</v>
      </c>
      <c r="AS189" s="65">
        <f t="shared" si="20"/>
        <v>15</v>
      </c>
      <c r="AT189" s="21"/>
      <c r="AU189" s="22"/>
      <c r="AV189" s="21"/>
      <c r="AW189" s="21"/>
      <c r="AX189" s="167">
        <f t="shared" si="30"/>
        <v>1</v>
      </c>
      <c r="AY189" s="65">
        <f t="shared" si="21"/>
        <v>15</v>
      </c>
      <c r="AZ189" s="21"/>
      <c r="BA189" s="22"/>
      <c r="BB189" s="21"/>
      <c r="BC189" s="21"/>
      <c r="BD189" s="167">
        <f t="shared" si="31"/>
        <v>1</v>
      </c>
      <c r="BE189" s="65">
        <f t="shared" si="22"/>
        <v>15</v>
      </c>
      <c r="BF189" s="21"/>
      <c r="BG189" s="22"/>
      <c r="BH189" s="21"/>
      <c r="BI189" s="21"/>
      <c r="BJ189" s="167">
        <f t="shared" si="34"/>
        <v>1</v>
      </c>
      <c r="BK189" s="174">
        <f t="shared" si="34"/>
        <v>15</v>
      </c>
      <c r="BL189" s="21"/>
      <c r="BM189" s="22"/>
      <c r="BN189" s="21"/>
      <c r="BO189" s="21"/>
      <c r="BP189" s="167">
        <f t="shared" si="13"/>
        <v>1</v>
      </c>
      <c r="BQ189" s="65">
        <f t="shared" si="10"/>
        <v>15</v>
      </c>
      <c r="BR189" s="21"/>
      <c r="BS189" s="22"/>
      <c r="BT189" s="21"/>
      <c r="BU189" s="21"/>
      <c r="BV189" s="167">
        <f t="shared" si="32"/>
        <v>1</v>
      </c>
      <c r="BW189" s="65">
        <f t="shared" si="23"/>
        <v>15</v>
      </c>
      <c r="BX189" s="21"/>
      <c r="BY189" s="22"/>
      <c r="BZ189" s="21"/>
      <c r="CA189" s="21"/>
      <c r="CB189" s="167">
        <f t="shared" si="33"/>
        <v>1</v>
      </c>
      <c r="CC189" s="115">
        <f t="shared" si="24"/>
        <v>15</v>
      </c>
    </row>
    <row r="190" spans="1:81" ht="15.75" x14ac:dyDescent="0.25">
      <c r="A190" s="175" t="s">
        <v>438</v>
      </c>
      <c r="B190" s="175" t="s">
        <v>254</v>
      </c>
      <c r="C190" s="9" t="s">
        <v>231</v>
      </c>
      <c r="D190" s="46" t="s">
        <v>451</v>
      </c>
      <c r="E190" s="8" t="s">
        <v>7</v>
      </c>
      <c r="F190" s="167">
        <v>1</v>
      </c>
      <c r="G190" s="176">
        <v>4.57</v>
      </c>
      <c r="H190" s="21"/>
      <c r="I190" s="22"/>
      <c r="J190" s="25"/>
      <c r="K190" s="21"/>
      <c r="L190" s="21"/>
      <c r="M190" s="21"/>
      <c r="N190" s="167">
        <f t="shared" si="0"/>
        <v>1</v>
      </c>
      <c r="O190" s="65">
        <f t="shared" si="1"/>
        <v>4.57</v>
      </c>
      <c r="P190" s="21"/>
      <c r="Q190" s="22"/>
      <c r="R190" s="21"/>
      <c r="S190" s="21"/>
      <c r="T190" s="167">
        <f t="shared" si="25"/>
        <v>1</v>
      </c>
      <c r="U190" s="65">
        <f t="shared" si="16"/>
        <v>4.57</v>
      </c>
      <c r="V190" s="21"/>
      <c r="W190" s="22"/>
      <c r="X190" s="21"/>
      <c r="Y190" s="21"/>
      <c r="Z190" s="167">
        <f t="shared" si="26"/>
        <v>1</v>
      </c>
      <c r="AA190" s="65">
        <f t="shared" si="17"/>
        <v>4.57</v>
      </c>
      <c r="AB190" s="21"/>
      <c r="AC190" s="22"/>
      <c r="AD190" s="21"/>
      <c r="AE190" s="21"/>
      <c r="AF190" s="167">
        <f t="shared" si="27"/>
        <v>1</v>
      </c>
      <c r="AG190" s="65">
        <f t="shared" si="18"/>
        <v>4.57</v>
      </c>
      <c r="AH190" s="21"/>
      <c r="AI190" s="22"/>
      <c r="AJ190" s="21"/>
      <c r="AK190" s="21"/>
      <c r="AL190" s="167">
        <f t="shared" si="28"/>
        <v>1</v>
      </c>
      <c r="AM190" s="65">
        <f t="shared" si="19"/>
        <v>4.57</v>
      </c>
      <c r="AN190" s="21"/>
      <c r="AO190" s="22"/>
      <c r="AP190" s="21"/>
      <c r="AQ190" s="21"/>
      <c r="AR190" s="167">
        <f t="shared" si="29"/>
        <v>1</v>
      </c>
      <c r="AS190" s="65">
        <f t="shared" si="20"/>
        <v>4.57</v>
      </c>
      <c r="AT190" s="21"/>
      <c r="AU190" s="22"/>
      <c r="AV190" s="21"/>
      <c r="AW190" s="21"/>
      <c r="AX190" s="167">
        <f t="shared" si="30"/>
        <v>1</v>
      </c>
      <c r="AY190" s="65">
        <f t="shared" si="21"/>
        <v>4.57</v>
      </c>
      <c r="AZ190" s="21"/>
      <c r="BA190" s="22"/>
      <c r="BB190" s="21"/>
      <c r="BC190" s="21"/>
      <c r="BD190" s="167">
        <f t="shared" si="31"/>
        <v>1</v>
      </c>
      <c r="BE190" s="65">
        <f t="shared" si="22"/>
        <v>4.57</v>
      </c>
      <c r="BF190" s="21"/>
      <c r="BG190" s="22"/>
      <c r="BH190" s="21"/>
      <c r="BI190" s="21"/>
      <c r="BJ190" s="167">
        <f t="shared" si="34"/>
        <v>1</v>
      </c>
      <c r="BK190" s="174">
        <f t="shared" si="34"/>
        <v>4.57</v>
      </c>
      <c r="BL190" s="21"/>
      <c r="BM190" s="22"/>
      <c r="BN190" s="21"/>
      <c r="BO190" s="21"/>
      <c r="BP190" s="167">
        <f t="shared" si="13"/>
        <v>1</v>
      </c>
      <c r="BQ190" s="65">
        <f t="shared" si="10"/>
        <v>4.57</v>
      </c>
      <c r="BR190" s="21"/>
      <c r="BS190" s="22"/>
      <c r="BT190" s="21"/>
      <c r="BU190" s="21"/>
      <c r="BV190" s="167">
        <f t="shared" si="32"/>
        <v>1</v>
      </c>
      <c r="BW190" s="65">
        <f t="shared" si="23"/>
        <v>4.57</v>
      </c>
      <c r="BX190" s="21"/>
      <c r="BY190" s="22"/>
      <c r="BZ190" s="21"/>
      <c r="CA190" s="21"/>
      <c r="CB190" s="167">
        <f t="shared" si="33"/>
        <v>1</v>
      </c>
      <c r="CC190" s="115">
        <f t="shared" si="24"/>
        <v>4.57</v>
      </c>
    </row>
    <row r="191" spans="1:81" ht="15.75" x14ac:dyDescent="0.25">
      <c r="A191" s="175" t="s">
        <v>438</v>
      </c>
      <c r="B191" s="175" t="s">
        <v>247</v>
      </c>
      <c r="C191" s="9" t="s">
        <v>231</v>
      </c>
      <c r="D191" s="46" t="s">
        <v>144</v>
      </c>
      <c r="E191" s="8" t="s">
        <v>7</v>
      </c>
      <c r="F191" s="167">
        <v>1</v>
      </c>
      <c r="G191" s="176">
        <v>12.43</v>
      </c>
      <c r="H191" s="21"/>
      <c r="I191" s="22"/>
      <c r="J191" s="25"/>
      <c r="K191" s="21"/>
      <c r="L191" s="21"/>
      <c r="M191" s="21"/>
      <c r="N191" s="167">
        <f t="shared" si="0"/>
        <v>1</v>
      </c>
      <c r="O191" s="65">
        <f t="shared" si="1"/>
        <v>12.43</v>
      </c>
      <c r="P191" s="21"/>
      <c r="Q191" s="22"/>
      <c r="R191" s="21"/>
      <c r="S191" s="21"/>
      <c r="T191" s="167">
        <f t="shared" si="25"/>
        <v>1</v>
      </c>
      <c r="U191" s="65">
        <f t="shared" si="16"/>
        <v>12.43</v>
      </c>
      <c r="V191" s="21"/>
      <c r="W191" s="22"/>
      <c r="X191" s="21"/>
      <c r="Y191" s="21"/>
      <c r="Z191" s="167">
        <f t="shared" si="26"/>
        <v>1</v>
      </c>
      <c r="AA191" s="65">
        <f t="shared" si="17"/>
        <v>12.43</v>
      </c>
      <c r="AB191" s="21"/>
      <c r="AC191" s="22"/>
      <c r="AD191" s="21"/>
      <c r="AE191" s="21"/>
      <c r="AF191" s="167">
        <f t="shared" si="27"/>
        <v>1</v>
      </c>
      <c r="AG191" s="65">
        <f t="shared" si="18"/>
        <v>12.43</v>
      </c>
      <c r="AH191" s="21"/>
      <c r="AI191" s="22"/>
      <c r="AJ191" s="21"/>
      <c r="AK191" s="21"/>
      <c r="AL191" s="167">
        <f t="shared" si="28"/>
        <v>1</v>
      </c>
      <c r="AM191" s="65">
        <f t="shared" si="19"/>
        <v>12.43</v>
      </c>
      <c r="AN191" s="21"/>
      <c r="AO191" s="22"/>
      <c r="AP191" s="21"/>
      <c r="AQ191" s="21"/>
      <c r="AR191" s="167">
        <f t="shared" si="29"/>
        <v>1</v>
      </c>
      <c r="AS191" s="65">
        <f t="shared" si="20"/>
        <v>12.43</v>
      </c>
      <c r="AT191" s="21"/>
      <c r="AU191" s="22"/>
      <c r="AV191" s="21"/>
      <c r="AW191" s="21"/>
      <c r="AX191" s="167">
        <f t="shared" si="30"/>
        <v>1</v>
      </c>
      <c r="AY191" s="65">
        <f t="shared" si="21"/>
        <v>12.43</v>
      </c>
      <c r="AZ191" s="21"/>
      <c r="BA191" s="22"/>
      <c r="BB191" s="21"/>
      <c r="BC191" s="21"/>
      <c r="BD191" s="167">
        <f t="shared" si="31"/>
        <v>1</v>
      </c>
      <c r="BE191" s="65">
        <f t="shared" si="22"/>
        <v>12.43</v>
      </c>
      <c r="BF191" s="21"/>
      <c r="BG191" s="22"/>
      <c r="BH191" s="21"/>
      <c r="BI191" s="21"/>
      <c r="BJ191" s="167">
        <f t="shared" si="34"/>
        <v>1</v>
      </c>
      <c r="BK191" s="174">
        <f t="shared" si="34"/>
        <v>12.43</v>
      </c>
      <c r="BL191" s="21"/>
      <c r="BM191" s="22"/>
      <c r="BN191" s="21"/>
      <c r="BO191" s="21"/>
      <c r="BP191" s="167">
        <f t="shared" si="13"/>
        <v>1</v>
      </c>
      <c r="BQ191" s="65">
        <f t="shared" si="10"/>
        <v>12.43</v>
      </c>
      <c r="BR191" s="21"/>
      <c r="BS191" s="22"/>
      <c r="BT191" s="21"/>
      <c r="BU191" s="21"/>
      <c r="BV191" s="167">
        <f t="shared" si="32"/>
        <v>1</v>
      </c>
      <c r="BW191" s="65">
        <f t="shared" si="23"/>
        <v>12.43</v>
      </c>
      <c r="BX191" s="21"/>
      <c r="BY191" s="22"/>
      <c r="BZ191" s="21"/>
      <c r="CA191" s="21"/>
      <c r="CB191" s="167">
        <f t="shared" si="33"/>
        <v>1</v>
      </c>
      <c r="CC191" s="115">
        <f t="shared" si="24"/>
        <v>12.43</v>
      </c>
    </row>
    <row r="192" spans="1:81" ht="15.75" x14ac:dyDescent="0.25">
      <c r="A192" s="175" t="s">
        <v>438</v>
      </c>
      <c r="B192" s="175" t="s">
        <v>247</v>
      </c>
      <c r="C192" s="9" t="s">
        <v>231</v>
      </c>
      <c r="D192" s="46" t="s">
        <v>477</v>
      </c>
      <c r="E192" s="8" t="s">
        <v>7</v>
      </c>
      <c r="F192" s="167">
        <v>2</v>
      </c>
      <c r="G192" s="176">
        <v>9.27</v>
      </c>
      <c r="H192" s="21"/>
      <c r="I192" s="177"/>
      <c r="J192" s="25"/>
      <c r="K192" s="21"/>
      <c r="L192" s="21"/>
      <c r="M192" s="21"/>
      <c r="N192" s="167">
        <f t="shared" si="0"/>
        <v>2</v>
      </c>
      <c r="O192" s="65">
        <f t="shared" si="1"/>
        <v>9.27</v>
      </c>
      <c r="P192" s="21"/>
      <c r="Q192" s="22"/>
      <c r="R192" s="21"/>
      <c r="S192" s="21"/>
      <c r="T192" s="167">
        <f t="shared" si="25"/>
        <v>2</v>
      </c>
      <c r="U192" s="65">
        <f t="shared" si="16"/>
        <v>9.27</v>
      </c>
      <c r="V192" s="21"/>
      <c r="W192" s="22"/>
      <c r="X192" s="21"/>
      <c r="Y192" s="21"/>
      <c r="Z192" s="167">
        <f t="shared" si="26"/>
        <v>2</v>
      </c>
      <c r="AA192" s="65">
        <f t="shared" si="17"/>
        <v>9.27</v>
      </c>
      <c r="AB192" s="21"/>
      <c r="AC192" s="22"/>
      <c r="AD192" s="21"/>
      <c r="AE192" s="21"/>
      <c r="AF192" s="167">
        <f t="shared" si="27"/>
        <v>2</v>
      </c>
      <c r="AG192" s="65">
        <f t="shared" si="18"/>
        <v>9.27</v>
      </c>
      <c r="AH192" s="21"/>
      <c r="AI192" s="22"/>
      <c r="AJ192" s="21"/>
      <c r="AK192" s="21"/>
      <c r="AL192" s="167">
        <f t="shared" si="28"/>
        <v>2</v>
      </c>
      <c r="AM192" s="65">
        <f t="shared" si="19"/>
        <v>9.27</v>
      </c>
      <c r="AN192" s="21"/>
      <c r="AO192" s="22"/>
      <c r="AP192" s="21"/>
      <c r="AQ192" s="21"/>
      <c r="AR192" s="167">
        <f t="shared" si="29"/>
        <v>2</v>
      </c>
      <c r="AS192" s="65">
        <f t="shared" si="20"/>
        <v>9.27</v>
      </c>
      <c r="AT192" s="21"/>
      <c r="AU192" s="22"/>
      <c r="AV192" s="21"/>
      <c r="AW192" s="21"/>
      <c r="AX192" s="167">
        <f t="shared" si="30"/>
        <v>2</v>
      </c>
      <c r="AY192" s="65">
        <f t="shared" si="21"/>
        <v>9.27</v>
      </c>
      <c r="AZ192" s="21"/>
      <c r="BA192" s="22"/>
      <c r="BB192" s="21"/>
      <c r="BC192" s="21"/>
      <c r="BD192" s="167">
        <f t="shared" si="31"/>
        <v>2</v>
      </c>
      <c r="BE192" s="65">
        <f t="shared" si="22"/>
        <v>9.27</v>
      </c>
      <c r="BF192" s="21"/>
      <c r="BG192" s="22"/>
      <c r="BH192" s="21"/>
      <c r="BI192" s="21"/>
      <c r="BJ192" s="167">
        <f t="shared" si="34"/>
        <v>2</v>
      </c>
      <c r="BK192" s="174">
        <f t="shared" si="34"/>
        <v>9.27</v>
      </c>
      <c r="BL192" s="21"/>
      <c r="BM192" s="22"/>
      <c r="BN192" s="21"/>
      <c r="BO192" s="21"/>
      <c r="BP192" s="167">
        <f t="shared" si="13"/>
        <v>2</v>
      </c>
      <c r="BQ192" s="65">
        <f t="shared" si="10"/>
        <v>9.27</v>
      </c>
      <c r="BR192" s="21"/>
      <c r="BS192" s="22"/>
      <c r="BT192" s="21"/>
      <c r="BU192" s="21"/>
      <c r="BV192" s="167">
        <f t="shared" si="32"/>
        <v>2</v>
      </c>
      <c r="BW192" s="65">
        <f t="shared" si="23"/>
        <v>9.27</v>
      </c>
      <c r="BX192" s="21"/>
      <c r="BY192" s="22"/>
      <c r="BZ192" s="21"/>
      <c r="CA192" s="21"/>
      <c r="CB192" s="167">
        <f t="shared" si="33"/>
        <v>2</v>
      </c>
      <c r="CC192" s="115">
        <f t="shared" si="24"/>
        <v>9.27</v>
      </c>
    </row>
    <row r="193" spans="1:81" ht="15.75" x14ac:dyDescent="0.25">
      <c r="A193" s="175" t="s">
        <v>438</v>
      </c>
      <c r="B193" s="175" t="s">
        <v>254</v>
      </c>
      <c r="C193" s="9" t="s">
        <v>231</v>
      </c>
      <c r="D193" s="46" t="s">
        <v>523</v>
      </c>
      <c r="E193" s="8" t="s">
        <v>7</v>
      </c>
      <c r="F193" s="167">
        <v>1</v>
      </c>
      <c r="G193" s="176">
        <v>1.1499999999999999</v>
      </c>
      <c r="H193" s="21"/>
      <c r="I193" s="22"/>
      <c r="J193" s="25"/>
      <c r="K193" s="21"/>
      <c r="L193" s="21"/>
      <c r="M193" s="21"/>
      <c r="N193" s="167">
        <f t="shared" si="0"/>
        <v>1</v>
      </c>
      <c r="O193" s="65">
        <f t="shared" si="1"/>
        <v>1.1499999999999999</v>
      </c>
      <c r="P193" s="21"/>
      <c r="Q193" s="22"/>
      <c r="R193" s="21"/>
      <c r="S193" s="21"/>
      <c r="T193" s="167">
        <f t="shared" si="25"/>
        <v>1</v>
      </c>
      <c r="U193" s="65">
        <f t="shared" si="16"/>
        <v>1.1499999999999999</v>
      </c>
      <c r="V193" s="21"/>
      <c r="W193" s="22"/>
      <c r="X193" s="21"/>
      <c r="Y193" s="21"/>
      <c r="Z193" s="167">
        <f t="shared" si="26"/>
        <v>1</v>
      </c>
      <c r="AA193" s="65">
        <f t="shared" si="17"/>
        <v>1.1499999999999999</v>
      </c>
      <c r="AB193" s="21"/>
      <c r="AC193" s="22"/>
      <c r="AD193" s="21"/>
      <c r="AE193" s="21"/>
      <c r="AF193" s="167">
        <f t="shared" si="27"/>
        <v>1</v>
      </c>
      <c r="AG193" s="65">
        <f t="shared" si="18"/>
        <v>1.1499999999999999</v>
      </c>
      <c r="AH193" s="21"/>
      <c r="AI193" s="22"/>
      <c r="AJ193" s="21"/>
      <c r="AK193" s="21"/>
      <c r="AL193" s="167">
        <f t="shared" si="28"/>
        <v>1</v>
      </c>
      <c r="AM193" s="65">
        <f t="shared" si="19"/>
        <v>1.1499999999999999</v>
      </c>
      <c r="AN193" s="21"/>
      <c r="AO193" s="22"/>
      <c r="AP193" s="21"/>
      <c r="AQ193" s="21"/>
      <c r="AR193" s="167">
        <f t="shared" si="29"/>
        <v>1</v>
      </c>
      <c r="AS193" s="65">
        <f t="shared" si="20"/>
        <v>1.1499999999999999</v>
      </c>
      <c r="AT193" s="21"/>
      <c r="AU193" s="22"/>
      <c r="AV193" s="21"/>
      <c r="AW193" s="21"/>
      <c r="AX193" s="167">
        <f t="shared" si="30"/>
        <v>1</v>
      </c>
      <c r="AY193" s="65">
        <f t="shared" si="21"/>
        <v>1.1499999999999999</v>
      </c>
      <c r="AZ193" s="21"/>
      <c r="BA193" s="22"/>
      <c r="BB193" s="21"/>
      <c r="BC193" s="21"/>
      <c r="BD193" s="167">
        <f t="shared" si="31"/>
        <v>1</v>
      </c>
      <c r="BE193" s="65">
        <f t="shared" si="22"/>
        <v>1.1499999999999999</v>
      </c>
      <c r="BF193" s="21"/>
      <c r="BG193" s="22"/>
      <c r="BH193" s="21"/>
      <c r="BI193" s="21"/>
      <c r="BJ193" s="167">
        <f t="shared" si="34"/>
        <v>1</v>
      </c>
      <c r="BK193" s="174">
        <f t="shared" si="34"/>
        <v>1.1499999999999999</v>
      </c>
      <c r="BL193" s="21"/>
      <c r="BM193" s="22"/>
      <c r="BN193" s="21"/>
      <c r="BO193" s="21"/>
      <c r="BP193" s="167">
        <f t="shared" si="13"/>
        <v>1</v>
      </c>
      <c r="BQ193" s="65">
        <f t="shared" si="10"/>
        <v>1.1499999999999999</v>
      </c>
      <c r="BR193" s="21"/>
      <c r="BS193" s="22"/>
      <c r="BT193" s="21"/>
      <c r="BU193" s="21"/>
      <c r="BV193" s="167">
        <f t="shared" si="32"/>
        <v>1</v>
      </c>
      <c r="BW193" s="65">
        <f t="shared" si="23"/>
        <v>1.1499999999999999</v>
      </c>
      <c r="BX193" s="21"/>
      <c r="BY193" s="22"/>
      <c r="BZ193" s="21"/>
      <c r="CA193" s="21"/>
      <c r="CB193" s="167">
        <f t="shared" si="33"/>
        <v>1</v>
      </c>
      <c r="CC193" s="115">
        <f t="shared" si="24"/>
        <v>1.1499999999999999</v>
      </c>
    </row>
    <row r="194" spans="1:81" ht="15.75" x14ac:dyDescent="0.25">
      <c r="A194" s="175" t="s">
        <v>438</v>
      </c>
      <c r="B194" s="175" t="s">
        <v>247</v>
      </c>
      <c r="C194" s="9" t="s">
        <v>231</v>
      </c>
      <c r="D194" s="46" t="s">
        <v>215</v>
      </c>
      <c r="E194" s="8" t="s">
        <v>7</v>
      </c>
      <c r="F194" s="167">
        <v>1</v>
      </c>
      <c r="G194" s="176">
        <v>8.9</v>
      </c>
      <c r="H194" s="21"/>
      <c r="I194" s="22"/>
      <c r="J194" s="25"/>
      <c r="K194" s="21"/>
      <c r="L194" s="21"/>
      <c r="M194" s="21"/>
      <c r="N194" s="167">
        <f t="shared" si="0"/>
        <v>1</v>
      </c>
      <c r="O194" s="65">
        <f t="shared" si="1"/>
        <v>8.9</v>
      </c>
      <c r="P194" s="21"/>
      <c r="Q194" s="22"/>
      <c r="R194" s="21"/>
      <c r="S194" s="21"/>
      <c r="T194" s="167">
        <f t="shared" si="25"/>
        <v>1</v>
      </c>
      <c r="U194" s="65">
        <f t="shared" si="16"/>
        <v>8.9</v>
      </c>
      <c r="V194" s="21"/>
      <c r="W194" s="22"/>
      <c r="X194" s="21"/>
      <c r="Y194" s="21"/>
      <c r="Z194" s="167">
        <f t="shared" si="26"/>
        <v>1</v>
      </c>
      <c r="AA194" s="65">
        <f t="shared" si="17"/>
        <v>8.9</v>
      </c>
      <c r="AB194" s="21"/>
      <c r="AC194" s="22"/>
      <c r="AD194" s="21"/>
      <c r="AE194" s="21"/>
      <c r="AF194" s="167">
        <f t="shared" si="27"/>
        <v>1</v>
      </c>
      <c r="AG194" s="65">
        <f t="shared" si="18"/>
        <v>8.9</v>
      </c>
      <c r="AH194" s="21"/>
      <c r="AI194" s="22"/>
      <c r="AJ194" s="21"/>
      <c r="AK194" s="21"/>
      <c r="AL194" s="167">
        <f t="shared" si="28"/>
        <v>1</v>
      </c>
      <c r="AM194" s="65">
        <f t="shared" si="19"/>
        <v>8.9</v>
      </c>
      <c r="AN194" s="21"/>
      <c r="AO194" s="22"/>
      <c r="AP194" s="21"/>
      <c r="AQ194" s="21"/>
      <c r="AR194" s="167">
        <f t="shared" si="29"/>
        <v>1</v>
      </c>
      <c r="AS194" s="65">
        <f t="shared" si="20"/>
        <v>8.9</v>
      </c>
      <c r="AT194" s="21"/>
      <c r="AU194" s="22"/>
      <c r="AV194" s="21"/>
      <c r="AW194" s="21"/>
      <c r="AX194" s="167">
        <f t="shared" si="30"/>
        <v>1</v>
      </c>
      <c r="AY194" s="65">
        <f t="shared" si="21"/>
        <v>8.9</v>
      </c>
      <c r="AZ194" s="21"/>
      <c r="BA194" s="22"/>
      <c r="BB194" s="21"/>
      <c r="BC194" s="21"/>
      <c r="BD194" s="167">
        <f t="shared" si="31"/>
        <v>1</v>
      </c>
      <c r="BE194" s="65">
        <f t="shared" si="22"/>
        <v>8.9</v>
      </c>
      <c r="BF194" s="21"/>
      <c r="BG194" s="22"/>
      <c r="BH194" s="21"/>
      <c r="BI194" s="21"/>
      <c r="BJ194" s="167">
        <f t="shared" si="34"/>
        <v>1</v>
      </c>
      <c r="BK194" s="174">
        <f t="shared" si="34"/>
        <v>8.9</v>
      </c>
      <c r="BL194" s="21"/>
      <c r="BM194" s="22"/>
      <c r="BN194" s="21"/>
      <c r="BO194" s="21"/>
      <c r="BP194" s="167">
        <f t="shared" si="13"/>
        <v>1</v>
      </c>
      <c r="BQ194" s="65">
        <f t="shared" si="10"/>
        <v>8.9</v>
      </c>
      <c r="BR194" s="21"/>
      <c r="BS194" s="22"/>
      <c r="BT194" s="21"/>
      <c r="BU194" s="21"/>
      <c r="BV194" s="167">
        <f t="shared" si="32"/>
        <v>1</v>
      </c>
      <c r="BW194" s="65">
        <f t="shared" si="23"/>
        <v>8.9</v>
      </c>
      <c r="BX194" s="21"/>
      <c r="BY194" s="22"/>
      <c r="BZ194" s="21"/>
      <c r="CA194" s="21"/>
      <c r="CB194" s="167">
        <f t="shared" si="33"/>
        <v>1</v>
      </c>
      <c r="CC194" s="115">
        <f t="shared" si="24"/>
        <v>8.9</v>
      </c>
    </row>
    <row r="195" spans="1:81" ht="15.75" x14ac:dyDescent="0.25">
      <c r="A195" s="175" t="s">
        <v>438</v>
      </c>
      <c r="B195" s="175" t="s">
        <v>247</v>
      </c>
      <c r="C195" s="9" t="s">
        <v>231</v>
      </c>
      <c r="D195" s="46" t="s">
        <v>526</v>
      </c>
      <c r="E195" s="8" t="s">
        <v>7</v>
      </c>
      <c r="F195" s="167">
        <v>1</v>
      </c>
      <c r="G195" s="176">
        <v>34.19</v>
      </c>
      <c r="H195" s="21"/>
      <c r="I195" s="22"/>
      <c r="J195" s="25"/>
      <c r="K195" s="21"/>
      <c r="L195" s="21"/>
      <c r="M195" s="21"/>
      <c r="N195" s="167">
        <f t="shared" si="0"/>
        <v>1</v>
      </c>
      <c r="O195" s="65">
        <f t="shared" si="1"/>
        <v>34.19</v>
      </c>
      <c r="P195" s="21"/>
      <c r="Q195" s="22"/>
      <c r="R195" s="21"/>
      <c r="S195" s="21"/>
      <c r="T195" s="167">
        <f t="shared" si="25"/>
        <v>1</v>
      </c>
      <c r="U195" s="65">
        <f t="shared" si="16"/>
        <v>34.19</v>
      </c>
      <c r="V195" s="21"/>
      <c r="W195" s="22"/>
      <c r="X195" s="21"/>
      <c r="Y195" s="21"/>
      <c r="Z195" s="167">
        <f t="shared" si="26"/>
        <v>1</v>
      </c>
      <c r="AA195" s="65">
        <f t="shared" si="17"/>
        <v>34.19</v>
      </c>
      <c r="AB195" s="21"/>
      <c r="AC195" s="22"/>
      <c r="AD195" s="21"/>
      <c r="AE195" s="21"/>
      <c r="AF195" s="167">
        <f t="shared" si="27"/>
        <v>1</v>
      </c>
      <c r="AG195" s="65">
        <f t="shared" si="18"/>
        <v>34.19</v>
      </c>
      <c r="AH195" s="21"/>
      <c r="AI195" s="22"/>
      <c r="AJ195" s="21"/>
      <c r="AK195" s="21"/>
      <c r="AL195" s="167">
        <f t="shared" si="28"/>
        <v>1</v>
      </c>
      <c r="AM195" s="65">
        <f t="shared" si="19"/>
        <v>34.19</v>
      </c>
      <c r="AN195" s="21"/>
      <c r="AO195" s="22"/>
      <c r="AP195" s="21"/>
      <c r="AQ195" s="21"/>
      <c r="AR195" s="167">
        <f t="shared" si="29"/>
        <v>1</v>
      </c>
      <c r="AS195" s="65">
        <f t="shared" si="20"/>
        <v>34.19</v>
      </c>
      <c r="AT195" s="21"/>
      <c r="AU195" s="22"/>
      <c r="AV195" s="21"/>
      <c r="AW195" s="21"/>
      <c r="AX195" s="167">
        <f t="shared" si="30"/>
        <v>1</v>
      </c>
      <c r="AY195" s="65">
        <f t="shared" si="21"/>
        <v>34.19</v>
      </c>
      <c r="AZ195" s="21"/>
      <c r="BA195" s="22"/>
      <c r="BB195" s="21"/>
      <c r="BC195" s="21"/>
      <c r="BD195" s="167">
        <f t="shared" si="31"/>
        <v>1</v>
      </c>
      <c r="BE195" s="65">
        <f t="shared" si="22"/>
        <v>34.19</v>
      </c>
      <c r="BF195" s="21"/>
      <c r="BG195" s="22"/>
      <c r="BH195" s="21"/>
      <c r="BI195" s="21"/>
      <c r="BJ195" s="167">
        <f t="shared" si="34"/>
        <v>1</v>
      </c>
      <c r="BK195" s="174">
        <f t="shared" si="34"/>
        <v>34.19</v>
      </c>
      <c r="BL195" s="21"/>
      <c r="BM195" s="22"/>
      <c r="BN195" s="21"/>
      <c r="BO195" s="21"/>
      <c r="BP195" s="167">
        <f t="shared" si="13"/>
        <v>1</v>
      </c>
      <c r="BQ195" s="65">
        <f t="shared" si="10"/>
        <v>34.19</v>
      </c>
      <c r="BR195" s="21"/>
      <c r="BS195" s="22"/>
      <c r="BT195" s="21"/>
      <c r="BU195" s="21"/>
      <c r="BV195" s="167">
        <f t="shared" si="32"/>
        <v>1</v>
      </c>
      <c r="BW195" s="65">
        <f t="shared" si="23"/>
        <v>34.19</v>
      </c>
      <c r="BX195" s="21"/>
      <c r="BY195" s="22"/>
      <c r="BZ195" s="21"/>
      <c r="CA195" s="21"/>
      <c r="CB195" s="167">
        <f t="shared" si="33"/>
        <v>1</v>
      </c>
      <c r="CC195" s="115">
        <f t="shared" si="24"/>
        <v>34.19</v>
      </c>
    </row>
    <row r="196" spans="1:81" ht="15.75" x14ac:dyDescent="0.25">
      <c r="A196" s="175" t="s">
        <v>438</v>
      </c>
      <c r="B196" s="175" t="s">
        <v>247</v>
      </c>
      <c r="C196" s="9" t="s">
        <v>231</v>
      </c>
      <c r="D196" s="46" t="s">
        <v>457</v>
      </c>
      <c r="E196" s="8" t="s">
        <v>7</v>
      </c>
      <c r="F196" s="167">
        <v>2</v>
      </c>
      <c r="G196" s="176">
        <v>16.62</v>
      </c>
      <c r="H196" s="21"/>
      <c r="I196" s="22"/>
      <c r="J196" s="25"/>
      <c r="K196" s="21"/>
      <c r="L196" s="21"/>
      <c r="M196" s="21"/>
      <c r="N196" s="167">
        <f t="shared" si="0"/>
        <v>2</v>
      </c>
      <c r="O196" s="65">
        <f t="shared" si="1"/>
        <v>16.62</v>
      </c>
      <c r="P196" s="21"/>
      <c r="Q196" s="22"/>
      <c r="R196" s="21"/>
      <c r="S196" s="21"/>
      <c r="T196" s="167">
        <f t="shared" si="25"/>
        <v>2</v>
      </c>
      <c r="U196" s="65">
        <f t="shared" si="16"/>
        <v>16.62</v>
      </c>
      <c r="V196" s="21"/>
      <c r="W196" s="22"/>
      <c r="X196" s="21"/>
      <c r="Y196" s="21"/>
      <c r="Z196" s="167">
        <f t="shared" si="26"/>
        <v>2</v>
      </c>
      <c r="AA196" s="65">
        <f t="shared" si="17"/>
        <v>16.62</v>
      </c>
      <c r="AB196" s="21"/>
      <c r="AC196" s="22"/>
      <c r="AD196" s="21"/>
      <c r="AE196" s="21"/>
      <c r="AF196" s="167">
        <f t="shared" si="27"/>
        <v>2</v>
      </c>
      <c r="AG196" s="65">
        <f t="shared" si="18"/>
        <v>16.62</v>
      </c>
      <c r="AH196" s="21"/>
      <c r="AI196" s="22"/>
      <c r="AJ196" s="21"/>
      <c r="AK196" s="21"/>
      <c r="AL196" s="167">
        <f t="shared" si="28"/>
        <v>2</v>
      </c>
      <c r="AM196" s="65">
        <f t="shared" si="19"/>
        <v>16.62</v>
      </c>
      <c r="AN196" s="21"/>
      <c r="AO196" s="22"/>
      <c r="AP196" s="21"/>
      <c r="AQ196" s="21"/>
      <c r="AR196" s="167">
        <f t="shared" si="29"/>
        <v>2</v>
      </c>
      <c r="AS196" s="65">
        <f t="shared" si="20"/>
        <v>16.62</v>
      </c>
      <c r="AT196" s="21"/>
      <c r="AU196" s="22"/>
      <c r="AV196" s="21"/>
      <c r="AW196" s="21"/>
      <c r="AX196" s="167">
        <f t="shared" si="30"/>
        <v>2</v>
      </c>
      <c r="AY196" s="65">
        <f t="shared" si="21"/>
        <v>16.62</v>
      </c>
      <c r="AZ196" s="21"/>
      <c r="BA196" s="22"/>
      <c r="BB196" s="21"/>
      <c r="BC196" s="21"/>
      <c r="BD196" s="167">
        <f t="shared" si="31"/>
        <v>2</v>
      </c>
      <c r="BE196" s="65">
        <f t="shared" si="22"/>
        <v>16.62</v>
      </c>
      <c r="BF196" s="21"/>
      <c r="BG196" s="22"/>
      <c r="BH196" s="21"/>
      <c r="BI196" s="21"/>
      <c r="BJ196" s="167">
        <f t="shared" si="34"/>
        <v>2</v>
      </c>
      <c r="BK196" s="174">
        <f t="shared" si="34"/>
        <v>16.62</v>
      </c>
      <c r="BL196" s="21"/>
      <c r="BM196" s="22"/>
      <c r="BN196" s="21"/>
      <c r="BO196" s="21"/>
      <c r="BP196" s="167">
        <f t="shared" si="13"/>
        <v>2</v>
      </c>
      <c r="BQ196" s="65">
        <f t="shared" si="10"/>
        <v>16.62</v>
      </c>
      <c r="BR196" s="21"/>
      <c r="BS196" s="22"/>
      <c r="BT196" s="21"/>
      <c r="BU196" s="21"/>
      <c r="BV196" s="167">
        <f t="shared" si="32"/>
        <v>2</v>
      </c>
      <c r="BW196" s="65">
        <f t="shared" si="23"/>
        <v>16.62</v>
      </c>
      <c r="BX196" s="21"/>
      <c r="BY196" s="22"/>
      <c r="BZ196" s="21"/>
      <c r="CA196" s="21"/>
      <c r="CB196" s="167">
        <f t="shared" si="33"/>
        <v>2</v>
      </c>
      <c r="CC196" s="115">
        <f t="shared" si="24"/>
        <v>16.62</v>
      </c>
    </row>
    <row r="197" spans="1:81" ht="15.75" x14ac:dyDescent="0.25">
      <c r="A197" s="175" t="s">
        <v>438</v>
      </c>
      <c r="B197" s="175" t="s">
        <v>442</v>
      </c>
      <c r="C197" s="9" t="s">
        <v>231</v>
      </c>
      <c r="D197" s="46" t="s">
        <v>527</v>
      </c>
      <c r="E197" s="8" t="s">
        <v>7</v>
      </c>
      <c r="F197" s="167">
        <v>3</v>
      </c>
      <c r="G197" s="176">
        <v>51</v>
      </c>
      <c r="H197" s="21"/>
      <c r="I197" s="22"/>
      <c r="J197" s="25"/>
      <c r="K197" s="21"/>
      <c r="L197" s="21"/>
      <c r="M197" s="21"/>
      <c r="N197" s="167">
        <f t="shared" si="0"/>
        <v>3</v>
      </c>
      <c r="O197" s="65">
        <f t="shared" si="1"/>
        <v>51</v>
      </c>
      <c r="P197" s="21"/>
      <c r="Q197" s="22"/>
      <c r="R197" s="21"/>
      <c r="S197" s="21"/>
      <c r="T197" s="167">
        <f t="shared" si="25"/>
        <v>3</v>
      </c>
      <c r="U197" s="65">
        <f t="shared" si="16"/>
        <v>51</v>
      </c>
      <c r="V197" s="21"/>
      <c r="W197" s="22"/>
      <c r="X197" s="21"/>
      <c r="Y197" s="21"/>
      <c r="Z197" s="167">
        <f t="shared" si="26"/>
        <v>3</v>
      </c>
      <c r="AA197" s="65">
        <f t="shared" si="17"/>
        <v>51</v>
      </c>
      <c r="AB197" s="21"/>
      <c r="AC197" s="22"/>
      <c r="AD197" s="21"/>
      <c r="AE197" s="21"/>
      <c r="AF197" s="167">
        <f t="shared" si="27"/>
        <v>3</v>
      </c>
      <c r="AG197" s="65">
        <f t="shared" si="18"/>
        <v>51</v>
      </c>
      <c r="AH197" s="21"/>
      <c r="AI197" s="22"/>
      <c r="AJ197" s="21"/>
      <c r="AK197" s="21"/>
      <c r="AL197" s="167">
        <f t="shared" si="28"/>
        <v>3</v>
      </c>
      <c r="AM197" s="65">
        <f t="shared" si="19"/>
        <v>51</v>
      </c>
      <c r="AN197" s="21"/>
      <c r="AO197" s="22"/>
      <c r="AP197" s="21"/>
      <c r="AQ197" s="21"/>
      <c r="AR197" s="167">
        <f t="shared" si="29"/>
        <v>3</v>
      </c>
      <c r="AS197" s="65">
        <f t="shared" si="20"/>
        <v>51</v>
      </c>
      <c r="AT197" s="21"/>
      <c r="AU197" s="22"/>
      <c r="AV197" s="21"/>
      <c r="AW197" s="21"/>
      <c r="AX197" s="167">
        <f t="shared" si="30"/>
        <v>3</v>
      </c>
      <c r="AY197" s="65">
        <f t="shared" si="21"/>
        <v>51</v>
      </c>
      <c r="AZ197" s="21"/>
      <c r="BA197" s="22"/>
      <c r="BB197" s="21"/>
      <c r="BC197" s="21"/>
      <c r="BD197" s="167">
        <f t="shared" si="31"/>
        <v>3</v>
      </c>
      <c r="BE197" s="65">
        <f t="shared" si="22"/>
        <v>51</v>
      </c>
      <c r="BF197" s="21"/>
      <c r="BG197" s="22"/>
      <c r="BH197" s="21"/>
      <c r="BI197" s="21"/>
      <c r="BJ197" s="167">
        <f t="shared" si="34"/>
        <v>3</v>
      </c>
      <c r="BK197" s="174">
        <f t="shared" si="34"/>
        <v>51</v>
      </c>
      <c r="BL197" s="21"/>
      <c r="BM197" s="22"/>
      <c r="BN197" s="21"/>
      <c r="BO197" s="21"/>
      <c r="BP197" s="167">
        <f t="shared" si="13"/>
        <v>3</v>
      </c>
      <c r="BQ197" s="65">
        <f t="shared" si="10"/>
        <v>51</v>
      </c>
      <c r="BR197" s="21"/>
      <c r="BS197" s="22"/>
      <c r="BT197" s="21"/>
      <c r="BU197" s="21"/>
      <c r="BV197" s="167">
        <f t="shared" si="32"/>
        <v>3</v>
      </c>
      <c r="BW197" s="65">
        <f t="shared" si="23"/>
        <v>51</v>
      </c>
      <c r="BX197" s="21"/>
      <c r="BY197" s="22"/>
      <c r="BZ197" s="21"/>
      <c r="CA197" s="21"/>
      <c r="CB197" s="167">
        <f t="shared" si="33"/>
        <v>3</v>
      </c>
      <c r="CC197" s="115">
        <f t="shared" si="24"/>
        <v>51</v>
      </c>
    </row>
    <row r="198" spans="1:81" ht="15.75" x14ac:dyDescent="0.25">
      <c r="A198" s="175" t="s">
        <v>438</v>
      </c>
      <c r="B198" s="175" t="s">
        <v>442</v>
      </c>
      <c r="C198" s="9" t="s">
        <v>231</v>
      </c>
      <c r="D198" s="46" t="s">
        <v>528</v>
      </c>
      <c r="E198" s="8" t="s">
        <v>7</v>
      </c>
      <c r="F198" s="167">
        <v>2</v>
      </c>
      <c r="G198" s="176">
        <v>1474.9</v>
      </c>
      <c r="H198" s="21"/>
      <c r="I198" s="22"/>
      <c r="J198" s="25"/>
      <c r="K198" s="21"/>
      <c r="L198" s="21"/>
      <c r="M198" s="21"/>
      <c r="N198" s="167">
        <f t="shared" si="0"/>
        <v>2</v>
      </c>
      <c r="O198" s="65">
        <f t="shared" si="1"/>
        <v>1474.9</v>
      </c>
      <c r="P198" s="21"/>
      <c r="Q198" s="22"/>
      <c r="R198" s="21"/>
      <c r="S198" s="21"/>
      <c r="T198" s="167">
        <f t="shared" si="25"/>
        <v>2</v>
      </c>
      <c r="U198" s="65">
        <f t="shared" si="16"/>
        <v>1474.9</v>
      </c>
      <c r="V198" s="21"/>
      <c r="W198" s="22"/>
      <c r="X198" s="21"/>
      <c r="Y198" s="21"/>
      <c r="Z198" s="167">
        <f t="shared" si="26"/>
        <v>2</v>
      </c>
      <c r="AA198" s="65">
        <f t="shared" si="17"/>
        <v>1474.9</v>
      </c>
      <c r="AB198" s="21"/>
      <c r="AC198" s="22"/>
      <c r="AD198" s="21"/>
      <c r="AE198" s="21"/>
      <c r="AF198" s="167">
        <f t="shared" si="27"/>
        <v>2</v>
      </c>
      <c r="AG198" s="65">
        <f t="shared" si="18"/>
        <v>1474.9</v>
      </c>
      <c r="AH198" s="21"/>
      <c r="AI198" s="22"/>
      <c r="AJ198" s="21"/>
      <c r="AK198" s="21"/>
      <c r="AL198" s="167">
        <f t="shared" si="28"/>
        <v>2</v>
      </c>
      <c r="AM198" s="65">
        <f t="shared" si="19"/>
        <v>1474.9</v>
      </c>
      <c r="AN198" s="21"/>
      <c r="AO198" s="22"/>
      <c r="AP198" s="21"/>
      <c r="AQ198" s="21"/>
      <c r="AR198" s="167">
        <f t="shared" si="29"/>
        <v>2</v>
      </c>
      <c r="AS198" s="65">
        <f t="shared" si="20"/>
        <v>1474.9</v>
      </c>
      <c r="AT198" s="21"/>
      <c r="AU198" s="22"/>
      <c r="AV198" s="21"/>
      <c r="AW198" s="21"/>
      <c r="AX198" s="167">
        <f t="shared" si="30"/>
        <v>2</v>
      </c>
      <c r="AY198" s="65">
        <f t="shared" si="21"/>
        <v>1474.9</v>
      </c>
      <c r="AZ198" s="21"/>
      <c r="BA198" s="22"/>
      <c r="BB198" s="21"/>
      <c r="BC198" s="21"/>
      <c r="BD198" s="167">
        <f t="shared" si="31"/>
        <v>2</v>
      </c>
      <c r="BE198" s="65">
        <f t="shared" si="22"/>
        <v>1474.9</v>
      </c>
      <c r="BF198" s="21"/>
      <c r="BG198" s="22"/>
      <c r="BH198" s="21"/>
      <c r="BI198" s="21"/>
      <c r="BJ198" s="167">
        <f t="shared" si="34"/>
        <v>2</v>
      </c>
      <c r="BK198" s="174">
        <f t="shared" si="34"/>
        <v>1474.9</v>
      </c>
      <c r="BL198" s="21"/>
      <c r="BM198" s="22"/>
      <c r="BN198" s="21"/>
      <c r="BO198" s="21"/>
      <c r="BP198" s="167">
        <f t="shared" si="13"/>
        <v>2</v>
      </c>
      <c r="BQ198" s="65">
        <f t="shared" si="10"/>
        <v>1474.9</v>
      </c>
      <c r="BR198" s="21"/>
      <c r="BS198" s="22"/>
      <c r="BT198" s="21"/>
      <c r="BU198" s="21"/>
      <c r="BV198" s="167">
        <f t="shared" si="32"/>
        <v>2</v>
      </c>
      <c r="BW198" s="65">
        <f t="shared" si="23"/>
        <v>1474.9</v>
      </c>
      <c r="BX198" s="21"/>
      <c r="BY198" s="22"/>
      <c r="BZ198" s="21"/>
      <c r="CA198" s="21"/>
      <c r="CB198" s="167">
        <f t="shared" si="33"/>
        <v>2</v>
      </c>
      <c r="CC198" s="115">
        <f t="shared" si="24"/>
        <v>1474.9</v>
      </c>
    </row>
    <row r="199" spans="1:81" ht="15.75" x14ac:dyDescent="0.25">
      <c r="A199" s="175" t="s">
        <v>438</v>
      </c>
      <c r="B199" s="175" t="s">
        <v>442</v>
      </c>
      <c r="C199" s="9" t="s">
        <v>231</v>
      </c>
      <c r="D199" s="46" t="s">
        <v>147</v>
      </c>
      <c r="E199" s="8" t="s">
        <v>7</v>
      </c>
      <c r="F199" s="167">
        <v>1</v>
      </c>
      <c r="G199" s="176">
        <v>150</v>
      </c>
      <c r="H199" s="21"/>
      <c r="I199" s="22"/>
      <c r="J199" s="25"/>
      <c r="K199" s="21"/>
      <c r="L199" s="21"/>
      <c r="M199" s="21"/>
      <c r="N199" s="167">
        <f t="shared" si="0"/>
        <v>1</v>
      </c>
      <c r="O199" s="65">
        <f t="shared" si="1"/>
        <v>150</v>
      </c>
      <c r="P199" s="21"/>
      <c r="Q199" s="22"/>
      <c r="R199" s="21"/>
      <c r="S199" s="21"/>
      <c r="T199" s="167">
        <f t="shared" si="25"/>
        <v>1</v>
      </c>
      <c r="U199" s="65">
        <f t="shared" si="25"/>
        <v>150</v>
      </c>
      <c r="V199" s="21"/>
      <c r="W199" s="22"/>
      <c r="X199" s="21"/>
      <c r="Y199" s="21"/>
      <c r="Z199" s="167">
        <f t="shared" si="26"/>
        <v>1</v>
      </c>
      <c r="AA199" s="65">
        <f t="shared" si="26"/>
        <v>150</v>
      </c>
      <c r="AB199" s="21"/>
      <c r="AC199" s="22"/>
      <c r="AD199" s="21"/>
      <c r="AE199" s="21"/>
      <c r="AF199" s="167">
        <f t="shared" si="27"/>
        <v>1</v>
      </c>
      <c r="AG199" s="65">
        <f t="shared" si="27"/>
        <v>150</v>
      </c>
      <c r="AH199" s="21"/>
      <c r="AI199" s="22"/>
      <c r="AJ199" s="21"/>
      <c r="AK199" s="21"/>
      <c r="AL199" s="167">
        <f t="shared" si="28"/>
        <v>1</v>
      </c>
      <c r="AM199" s="65">
        <f t="shared" si="28"/>
        <v>150</v>
      </c>
      <c r="AN199" s="21"/>
      <c r="AO199" s="22"/>
      <c r="AP199" s="21"/>
      <c r="AQ199" s="21"/>
      <c r="AR199" s="167">
        <f t="shared" si="29"/>
        <v>1</v>
      </c>
      <c r="AS199" s="65">
        <f t="shared" si="29"/>
        <v>150</v>
      </c>
      <c r="AT199" s="21"/>
      <c r="AU199" s="22"/>
      <c r="AV199" s="21"/>
      <c r="AW199" s="21"/>
      <c r="AX199" s="167">
        <f t="shared" si="30"/>
        <v>1</v>
      </c>
      <c r="AY199" s="65">
        <f t="shared" si="30"/>
        <v>150</v>
      </c>
      <c r="AZ199" s="21"/>
      <c r="BA199" s="22"/>
      <c r="BB199" s="21"/>
      <c r="BC199" s="21"/>
      <c r="BD199" s="167">
        <f t="shared" si="31"/>
        <v>1</v>
      </c>
      <c r="BE199" s="65">
        <f t="shared" si="31"/>
        <v>150</v>
      </c>
      <c r="BF199" s="21"/>
      <c r="BG199" s="22"/>
      <c r="BH199" s="21"/>
      <c r="BI199" s="21"/>
      <c r="BJ199" s="167">
        <f t="shared" si="34"/>
        <v>1</v>
      </c>
      <c r="BK199" s="174">
        <f t="shared" si="34"/>
        <v>150</v>
      </c>
      <c r="BL199" s="21"/>
      <c r="BM199" s="22"/>
      <c r="BN199" s="21"/>
      <c r="BO199" s="21"/>
      <c r="BP199" s="167">
        <f t="shared" si="13"/>
        <v>1</v>
      </c>
      <c r="BQ199" s="65">
        <f t="shared" si="10"/>
        <v>150</v>
      </c>
      <c r="BR199" s="21"/>
      <c r="BS199" s="22"/>
      <c r="BT199" s="21"/>
      <c r="BU199" s="21"/>
      <c r="BV199" s="167">
        <f t="shared" si="32"/>
        <v>1</v>
      </c>
      <c r="BW199" s="65">
        <f t="shared" si="32"/>
        <v>150</v>
      </c>
      <c r="BX199" s="21"/>
      <c r="BY199" s="22"/>
      <c r="BZ199" s="21"/>
      <c r="CA199" s="21"/>
      <c r="CB199" s="167">
        <f t="shared" si="33"/>
        <v>1</v>
      </c>
      <c r="CC199" s="115">
        <f t="shared" si="33"/>
        <v>150</v>
      </c>
    </row>
    <row r="200" spans="1:81" ht="15.75" x14ac:dyDescent="0.25">
      <c r="A200" s="175" t="s">
        <v>438</v>
      </c>
      <c r="B200" s="175" t="s">
        <v>442</v>
      </c>
      <c r="C200" s="9" t="s">
        <v>231</v>
      </c>
      <c r="D200" s="46" t="s">
        <v>529</v>
      </c>
      <c r="E200" s="8" t="s">
        <v>7</v>
      </c>
      <c r="F200" s="167">
        <v>1</v>
      </c>
      <c r="G200" s="176">
        <v>11.58</v>
      </c>
      <c r="H200" s="21"/>
      <c r="I200" s="22"/>
      <c r="J200" s="25"/>
      <c r="K200" s="21"/>
      <c r="L200" s="21"/>
      <c r="M200" s="21"/>
      <c r="N200" s="167">
        <f t="shared" si="0"/>
        <v>1</v>
      </c>
      <c r="O200" s="65">
        <f t="shared" si="1"/>
        <v>11.58</v>
      </c>
      <c r="P200" s="21"/>
      <c r="Q200" s="22"/>
      <c r="R200" s="21"/>
      <c r="S200" s="21"/>
      <c r="T200" s="167">
        <f t="shared" ref="T200:U263" si="35">N200+P200-R200</f>
        <v>1</v>
      </c>
      <c r="U200" s="65">
        <f t="shared" si="35"/>
        <v>11.58</v>
      </c>
      <c r="V200" s="21"/>
      <c r="W200" s="22"/>
      <c r="X200" s="21"/>
      <c r="Y200" s="21"/>
      <c r="Z200" s="167">
        <f t="shared" ref="Z200:AA263" si="36">T200+V200-X200</f>
        <v>1</v>
      </c>
      <c r="AA200" s="65">
        <f t="shared" si="36"/>
        <v>11.58</v>
      </c>
      <c r="AB200" s="21"/>
      <c r="AC200" s="22"/>
      <c r="AD200" s="21"/>
      <c r="AE200" s="21"/>
      <c r="AF200" s="167">
        <f t="shared" ref="AF200:AG263" si="37">Z200+AB200-AD200</f>
        <v>1</v>
      </c>
      <c r="AG200" s="65">
        <f t="shared" si="37"/>
        <v>11.58</v>
      </c>
      <c r="AH200" s="21"/>
      <c r="AI200" s="22"/>
      <c r="AJ200" s="21"/>
      <c r="AK200" s="21"/>
      <c r="AL200" s="167">
        <f t="shared" ref="AL200:AM263" si="38">AF200+AH200-AJ200</f>
        <v>1</v>
      </c>
      <c r="AM200" s="65">
        <f t="shared" si="38"/>
        <v>11.58</v>
      </c>
      <c r="AN200" s="21"/>
      <c r="AO200" s="22"/>
      <c r="AP200" s="21"/>
      <c r="AQ200" s="21"/>
      <c r="AR200" s="167">
        <f t="shared" ref="AR200:AS263" si="39">AL200+AN200-AP200</f>
        <v>1</v>
      </c>
      <c r="AS200" s="65">
        <f t="shared" si="39"/>
        <v>11.58</v>
      </c>
      <c r="AT200" s="21"/>
      <c r="AU200" s="22"/>
      <c r="AV200" s="21"/>
      <c r="AW200" s="21"/>
      <c r="AX200" s="167">
        <f t="shared" ref="AX200:AY263" si="40">AR200+AT200-AV200</f>
        <v>1</v>
      </c>
      <c r="AY200" s="65">
        <f t="shared" si="40"/>
        <v>11.58</v>
      </c>
      <c r="AZ200" s="21"/>
      <c r="BA200" s="22"/>
      <c r="BB200" s="21"/>
      <c r="BC200" s="21"/>
      <c r="BD200" s="167">
        <f t="shared" ref="BD200:BE263" si="41">AX200+AZ200-BB200</f>
        <v>1</v>
      </c>
      <c r="BE200" s="65">
        <f t="shared" si="41"/>
        <v>11.58</v>
      </c>
      <c r="BF200" s="21"/>
      <c r="BG200" s="22"/>
      <c r="BH200" s="21"/>
      <c r="BI200" s="21"/>
      <c r="BJ200" s="167">
        <f t="shared" si="34"/>
        <v>1</v>
      </c>
      <c r="BK200" s="174">
        <f t="shared" si="34"/>
        <v>11.58</v>
      </c>
      <c r="BL200" s="21"/>
      <c r="BM200" s="22"/>
      <c r="BN200" s="21"/>
      <c r="BO200" s="21"/>
      <c r="BP200" s="167">
        <f t="shared" si="13"/>
        <v>1</v>
      </c>
      <c r="BQ200" s="65">
        <f t="shared" si="10"/>
        <v>11.58</v>
      </c>
      <c r="BR200" s="21"/>
      <c r="BS200" s="22"/>
      <c r="BT200" s="21"/>
      <c r="BU200" s="21"/>
      <c r="BV200" s="167">
        <f t="shared" ref="BV200:BW263" si="42">BP200+BR200-BT200</f>
        <v>1</v>
      </c>
      <c r="BW200" s="65">
        <f t="shared" si="42"/>
        <v>11.58</v>
      </c>
      <c r="BX200" s="21"/>
      <c r="BY200" s="22"/>
      <c r="BZ200" s="21"/>
      <c r="CA200" s="21"/>
      <c r="CB200" s="167">
        <f t="shared" ref="CB200:CC263" si="43">BV200+BX200-BZ200</f>
        <v>1</v>
      </c>
      <c r="CC200" s="115">
        <f t="shared" si="43"/>
        <v>11.58</v>
      </c>
    </row>
    <row r="201" spans="1:81" ht="15.75" x14ac:dyDescent="0.25">
      <c r="A201" s="175" t="s">
        <v>438</v>
      </c>
      <c r="B201" s="175" t="s">
        <v>442</v>
      </c>
      <c r="C201" s="9" t="s">
        <v>231</v>
      </c>
      <c r="D201" s="46" t="s">
        <v>499</v>
      </c>
      <c r="E201" s="8" t="s">
        <v>7</v>
      </c>
      <c r="F201" s="167">
        <v>1</v>
      </c>
      <c r="G201" s="176">
        <v>433.13</v>
      </c>
      <c r="H201" s="21"/>
      <c r="I201" s="22"/>
      <c r="J201" s="25"/>
      <c r="K201" s="21"/>
      <c r="L201" s="21"/>
      <c r="M201" s="21"/>
      <c r="N201" s="167">
        <f t="shared" si="0"/>
        <v>1</v>
      </c>
      <c r="O201" s="65">
        <f t="shared" si="1"/>
        <v>433.13</v>
      </c>
      <c r="P201" s="21"/>
      <c r="Q201" s="22"/>
      <c r="R201" s="21"/>
      <c r="S201" s="21"/>
      <c r="T201" s="167">
        <f t="shared" si="35"/>
        <v>1</v>
      </c>
      <c r="U201" s="65">
        <f t="shared" si="35"/>
        <v>433.13</v>
      </c>
      <c r="V201" s="21"/>
      <c r="W201" s="22"/>
      <c r="X201" s="21"/>
      <c r="Y201" s="21"/>
      <c r="Z201" s="167">
        <f t="shared" si="36"/>
        <v>1</v>
      </c>
      <c r="AA201" s="65">
        <f t="shared" si="36"/>
        <v>433.13</v>
      </c>
      <c r="AB201" s="21"/>
      <c r="AC201" s="22"/>
      <c r="AD201" s="21"/>
      <c r="AE201" s="21"/>
      <c r="AF201" s="167">
        <f t="shared" si="37"/>
        <v>1</v>
      </c>
      <c r="AG201" s="65">
        <f t="shared" si="37"/>
        <v>433.13</v>
      </c>
      <c r="AH201" s="21"/>
      <c r="AI201" s="22"/>
      <c r="AJ201" s="21"/>
      <c r="AK201" s="21"/>
      <c r="AL201" s="167">
        <f t="shared" si="38"/>
        <v>1</v>
      </c>
      <c r="AM201" s="65">
        <f t="shared" si="38"/>
        <v>433.13</v>
      </c>
      <c r="AN201" s="21"/>
      <c r="AO201" s="22"/>
      <c r="AP201" s="21"/>
      <c r="AQ201" s="21"/>
      <c r="AR201" s="167">
        <f t="shared" si="39"/>
        <v>1</v>
      </c>
      <c r="AS201" s="65">
        <f t="shared" si="39"/>
        <v>433.13</v>
      </c>
      <c r="AT201" s="21"/>
      <c r="AU201" s="22"/>
      <c r="AV201" s="21"/>
      <c r="AW201" s="21"/>
      <c r="AX201" s="167">
        <f t="shared" si="40"/>
        <v>1</v>
      </c>
      <c r="AY201" s="65">
        <f t="shared" si="40"/>
        <v>433.13</v>
      </c>
      <c r="AZ201" s="21"/>
      <c r="BA201" s="22"/>
      <c r="BB201" s="21"/>
      <c r="BC201" s="21"/>
      <c r="BD201" s="167">
        <f t="shared" si="41"/>
        <v>1</v>
      </c>
      <c r="BE201" s="65">
        <f t="shared" si="41"/>
        <v>433.13</v>
      </c>
      <c r="BF201" s="21"/>
      <c r="BG201" s="22"/>
      <c r="BH201" s="21"/>
      <c r="BI201" s="21"/>
      <c r="BJ201" s="167">
        <f t="shared" si="34"/>
        <v>1</v>
      </c>
      <c r="BK201" s="174">
        <f t="shared" si="34"/>
        <v>433.13</v>
      </c>
      <c r="BL201" s="21"/>
      <c r="BM201" s="22"/>
      <c r="BN201" s="21"/>
      <c r="BO201" s="21"/>
      <c r="BP201" s="167">
        <f t="shared" si="13"/>
        <v>1</v>
      </c>
      <c r="BQ201" s="65">
        <f t="shared" si="10"/>
        <v>433.13</v>
      </c>
      <c r="BR201" s="21"/>
      <c r="BS201" s="22"/>
      <c r="BT201" s="21"/>
      <c r="BU201" s="21"/>
      <c r="BV201" s="167">
        <f t="shared" si="42"/>
        <v>1</v>
      </c>
      <c r="BW201" s="65">
        <f t="shared" si="42"/>
        <v>433.13</v>
      </c>
      <c r="BX201" s="21"/>
      <c r="BY201" s="22"/>
      <c r="BZ201" s="21"/>
      <c r="CA201" s="21"/>
      <c r="CB201" s="167">
        <f t="shared" si="43"/>
        <v>1</v>
      </c>
      <c r="CC201" s="115">
        <f t="shared" si="43"/>
        <v>433.13</v>
      </c>
    </row>
    <row r="202" spans="1:81" ht="15.75" x14ac:dyDescent="0.25">
      <c r="A202" s="175" t="s">
        <v>438</v>
      </c>
      <c r="B202" s="175" t="s">
        <v>247</v>
      </c>
      <c r="C202" s="9" t="s">
        <v>231</v>
      </c>
      <c r="D202" s="46" t="s">
        <v>451</v>
      </c>
      <c r="E202" s="8" t="s">
        <v>7</v>
      </c>
      <c r="F202" s="167">
        <v>1</v>
      </c>
      <c r="G202" s="176">
        <v>4.57</v>
      </c>
      <c r="H202" s="21"/>
      <c r="I202" s="22"/>
      <c r="J202" s="25"/>
      <c r="K202" s="21"/>
      <c r="L202" s="21"/>
      <c r="M202" s="21"/>
      <c r="N202" s="167">
        <f t="shared" si="0"/>
        <v>1</v>
      </c>
      <c r="O202" s="65">
        <f t="shared" si="1"/>
        <v>4.57</v>
      </c>
      <c r="P202" s="21"/>
      <c r="Q202" s="22"/>
      <c r="R202" s="21"/>
      <c r="S202" s="21"/>
      <c r="T202" s="167">
        <f t="shared" si="35"/>
        <v>1</v>
      </c>
      <c r="U202" s="65">
        <f t="shared" si="35"/>
        <v>4.57</v>
      </c>
      <c r="V202" s="21"/>
      <c r="W202" s="22"/>
      <c r="X202" s="21"/>
      <c r="Y202" s="21"/>
      <c r="Z202" s="167">
        <f t="shared" si="36"/>
        <v>1</v>
      </c>
      <c r="AA202" s="65">
        <f t="shared" si="36"/>
        <v>4.57</v>
      </c>
      <c r="AB202" s="21"/>
      <c r="AC202" s="22"/>
      <c r="AD202" s="21"/>
      <c r="AE202" s="21"/>
      <c r="AF202" s="167">
        <f t="shared" si="37"/>
        <v>1</v>
      </c>
      <c r="AG202" s="65">
        <f t="shared" si="37"/>
        <v>4.57</v>
      </c>
      <c r="AH202" s="21"/>
      <c r="AI202" s="22"/>
      <c r="AJ202" s="21"/>
      <c r="AK202" s="21"/>
      <c r="AL202" s="167">
        <f t="shared" si="38"/>
        <v>1</v>
      </c>
      <c r="AM202" s="65">
        <f t="shared" si="38"/>
        <v>4.57</v>
      </c>
      <c r="AN202" s="21"/>
      <c r="AO202" s="22"/>
      <c r="AP202" s="21"/>
      <c r="AQ202" s="21"/>
      <c r="AR202" s="167">
        <f t="shared" si="39"/>
        <v>1</v>
      </c>
      <c r="AS202" s="65">
        <f t="shared" si="39"/>
        <v>4.57</v>
      </c>
      <c r="AT202" s="21"/>
      <c r="AU202" s="22"/>
      <c r="AV202" s="21"/>
      <c r="AW202" s="21"/>
      <c r="AX202" s="167">
        <f t="shared" si="40"/>
        <v>1</v>
      </c>
      <c r="AY202" s="65">
        <f t="shared" si="40"/>
        <v>4.57</v>
      </c>
      <c r="AZ202" s="21"/>
      <c r="BA202" s="22"/>
      <c r="BB202" s="21"/>
      <c r="BC202" s="21"/>
      <c r="BD202" s="167">
        <f t="shared" si="41"/>
        <v>1</v>
      </c>
      <c r="BE202" s="65">
        <f t="shared" si="41"/>
        <v>4.57</v>
      </c>
      <c r="BF202" s="21"/>
      <c r="BG202" s="22"/>
      <c r="BH202" s="21"/>
      <c r="BI202" s="21"/>
      <c r="BJ202" s="167">
        <f t="shared" ref="BJ202:BK265" si="44">BD202+BF202-BH202</f>
        <v>1</v>
      </c>
      <c r="BK202" s="174">
        <f t="shared" si="44"/>
        <v>4.57</v>
      </c>
      <c r="BL202" s="21"/>
      <c r="BM202" s="22"/>
      <c r="BN202" s="21"/>
      <c r="BO202" s="21"/>
      <c r="BP202" s="167">
        <f t="shared" si="13"/>
        <v>1</v>
      </c>
      <c r="BQ202" s="65">
        <f t="shared" si="10"/>
        <v>4.57</v>
      </c>
      <c r="BR202" s="21"/>
      <c r="BS202" s="22"/>
      <c r="BT202" s="21"/>
      <c r="BU202" s="21"/>
      <c r="BV202" s="167">
        <f t="shared" si="42"/>
        <v>1</v>
      </c>
      <c r="BW202" s="65">
        <f t="shared" si="42"/>
        <v>4.57</v>
      </c>
      <c r="BX202" s="21"/>
      <c r="BY202" s="22"/>
      <c r="BZ202" s="21"/>
      <c r="CA202" s="21"/>
      <c r="CB202" s="167">
        <f t="shared" si="43"/>
        <v>1</v>
      </c>
      <c r="CC202" s="115">
        <f t="shared" si="43"/>
        <v>4.57</v>
      </c>
    </row>
    <row r="203" spans="1:81" ht="15.75" x14ac:dyDescent="0.25">
      <c r="A203" s="175" t="s">
        <v>438</v>
      </c>
      <c r="B203" s="175" t="s">
        <v>442</v>
      </c>
      <c r="C203" s="9" t="s">
        <v>231</v>
      </c>
      <c r="D203" s="46" t="s">
        <v>451</v>
      </c>
      <c r="E203" s="8" t="s">
        <v>7</v>
      </c>
      <c r="F203" s="167">
        <v>1</v>
      </c>
      <c r="G203" s="176">
        <v>4.58</v>
      </c>
      <c r="H203" s="21"/>
      <c r="I203" s="22"/>
      <c r="J203" s="25"/>
      <c r="K203" s="21"/>
      <c r="L203" s="21"/>
      <c r="M203" s="21"/>
      <c r="N203" s="167">
        <f t="shared" si="0"/>
        <v>1</v>
      </c>
      <c r="O203" s="65">
        <f t="shared" si="1"/>
        <v>4.58</v>
      </c>
      <c r="P203" s="21"/>
      <c r="Q203" s="22"/>
      <c r="R203" s="21"/>
      <c r="S203" s="21"/>
      <c r="T203" s="167">
        <f t="shared" si="35"/>
        <v>1</v>
      </c>
      <c r="U203" s="65">
        <f t="shared" si="35"/>
        <v>4.58</v>
      </c>
      <c r="V203" s="21"/>
      <c r="W203" s="22"/>
      <c r="X203" s="21"/>
      <c r="Y203" s="21"/>
      <c r="Z203" s="167">
        <f t="shared" si="36"/>
        <v>1</v>
      </c>
      <c r="AA203" s="65">
        <f t="shared" si="36"/>
        <v>4.58</v>
      </c>
      <c r="AB203" s="21"/>
      <c r="AC203" s="22"/>
      <c r="AD203" s="21"/>
      <c r="AE203" s="21"/>
      <c r="AF203" s="167">
        <f t="shared" si="37"/>
        <v>1</v>
      </c>
      <c r="AG203" s="65">
        <f t="shared" si="37"/>
        <v>4.58</v>
      </c>
      <c r="AH203" s="21"/>
      <c r="AI203" s="22"/>
      <c r="AJ203" s="21"/>
      <c r="AK203" s="21"/>
      <c r="AL203" s="167">
        <f t="shared" si="38"/>
        <v>1</v>
      </c>
      <c r="AM203" s="65">
        <f t="shared" si="38"/>
        <v>4.58</v>
      </c>
      <c r="AN203" s="21"/>
      <c r="AO203" s="22"/>
      <c r="AP203" s="21"/>
      <c r="AQ203" s="21"/>
      <c r="AR203" s="167">
        <f t="shared" si="39"/>
        <v>1</v>
      </c>
      <c r="AS203" s="65">
        <f t="shared" si="39"/>
        <v>4.58</v>
      </c>
      <c r="AT203" s="21"/>
      <c r="AU203" s="22"/>
      <c r="AV203" s="21"/>
      <c r="AW203" s="21"/>
      <c r="AX203" s="167">
        <f t="shared" si="40"/>
        <v>1</v>
      </c>
      <c r="AY203" s="65">
        <f t="shared" si="40"/>
        <v>4.58</v>
      </c>
      <c r="AZ203" s="21"/>
      <c r="BA203" s="22"/>
      <c r="BB203" s="21"/>
      <c r="BC203" s="21"/>
      <c r="BD203" s="167">
        <f t="shared" si="41"/>
        <v>1</v>
      </c>
      <c r="BE203" s="65">
        <f t="shared" si="41"/>
        <v>4.58</v>
      </c>
      <c r="BF203" s="21"/>
      <c r="BG203" s="22"/>
      <c r="BH203" s="21"/>
      <c r="BI203" s="21"/>
      <c r="BJ203" s="167">
        <f t="shared" si="44"/>
        <v>1</v>
      </c>
      <c r="BK203" s="174">
        <f t="shared" si="44"/>
        <v>4.58</v>
      </c>
      <c r="BL203" s="21"/>
      <c r="BM203" s="22"/>
      <c r="BN203" s="21"/>
      <c r="BO203" s="21"/>
      <c r="BP203" s="167">
        <f t="shared" si="13"/>
        <v>1</v>
      </c>
      <c r="BQ203" s="65">
        <f t="shared" si="10"/>
        <v>4.58</v>
      </c>
      <c r="BR203" s="21"/>
      <c r="BS203" s="22"/>
      <c r="BT203" s="21"/>
      <c r="BU203" s="21"/>
      <c r="BV203" s="167">
        <f t="shared" si="42"/>
        <v>1</v>
      </c>
      <c r="BW203" s="65">
        <f t="shared" si="42"/>
        <v>4.58</v>
      </c>
      <c r="BX203" s="21"/>
      <c r="BY203" s="22"/>
      <c r="BZ203" s="21"/>
      <c r="CA203" s="21"/>
      <c r="CB203" s="167">
        <f t="shared" si="43"/>
        <v>1</v>
      </c>
      <c r="CC203" s="115">
        <f t="shared" si="43"/>
        <v>4.58</v>
      </c>
    </row>
    <row r="204" spans="1:81" ht="15.75" x14ac:dyDescent="0.25">
      <c r="A204" s="175" t="s">
        <v>438</v>
      </c>
      <c r="B204" s="175" t="s">
        <v>442</v>
      </c>
      <c r="C204" s="9" t="s">
        <v>231</v>
      </c>
      <c r="D204" s="46" t="s">
        <v>144</v>
      </c>
      <c r="E204" s="8" t="s">
        <v>7</v>
      </c>
      <c r="F204" s="167">
        <v>3</v>
      </c>
      <c r="G204" s="176">
        <v>25.41</v>
      </c>
      <c r="H204" s="21"/>
      <c r="I204" s="22"/>
      <c r="J204" s="25"/>
      <c r="K204" s="21"/>
      <c r="L204" s="21"/>
      <c r="M204" s="21"/>
      <c r="N204" s="167">
        <f t="shared" si="0"/>
        <v>3</v>
      </c>
      <c r="O204" s="65">
        <f t="shared" si="1"/>
        <v>25.41</v>
      </c>
      <c r="P204" s="21"/>
      <c r="Q204" s="22"/>
      <c r="R204" s="21"/>
      <c r="S204" s="21"/>
      <c r="T204" s="167">
        <f t="shared" si="35"/>
        <v>3</v>
      </c>
      <c r="U204" s="65">
        <f t="shared" si="35"/>
        <v>25.41</v>
      </c>
      <c r="V204" s="21"/>
      <c r="W204" s="22"/>
      <c r="X204" s="21"/>
      <c r="Y204" s="21"/>
      <c r="Z204" s="167">
        <f t="shared" si="36"/>
        <v>3</v>
      </c>
      <c r="AA204" s="65">
        <f t="shared" si="36"/>
        <v>25.41</v>
      </c>
      <c r="AB204" s="21"/>
      <c r="AC204" s="22"/>
      <c r="AD204" s="21"/>
      <c r="AE204" s="21"/>
      <c r="AF204" s="167">
        <f t="shared" si="37"/>
        <v>3</v>
      </c>
      <c r="AG204" s="65">
        <f t="shared" si="37"/>
        <v>25.41</v>
      </c>
      <c r="AH204" s="21"/>
      <c r="AI204" s="22"/>
      <c r="AJ204" s="21"/>
      <c r="AK204" s="21"/>
      <c r="AL204" s="167">
        <f t="shared" si="38"/>
        <v>3</v>
      </c>
      <c r="AM204" s="65">
        <f t="shared" si="38"/>
        <v>25.41</v>
      </c>
      <c r="AN204" s="21"/>
      <c r="AO204" s="22"/>
      <c r="AP204" s="21"/>
      <c r="AQ204" s="21"/>
      <c r="AR204" s="167">
        <f t="shared" si="39"/>
        <v>3</v>
      </c>
      <c r="AS204" s="65">
        <f t="shared" si="39"/>
        <v>25.41</v>
      </c>
      <c r="AT204" s="21"/>
      <c r="AU204" s="22"/>
      <c r="AV204" s="21"/>
      <c r="AW204" s="21"/>
      <c r="AX204" s="167">
        <f t="shared" si="40"/>
        <v>3</v>
      </c>
      <c r="AY204" s="65">
        <f t="shared" si="40"/>
        <v>25.41</v>
      </c>
      <c r="AZ204" s="21"/>
      <c r="BA204" s="22"/>
      <c r="BB204" s="21"/>
      <c r="BC204" s="21"/>
      <c r="BD204" s="167">
        <f t="shared" si="41"/>
        <v>3</v>
      </c>
      <c r="BE204" s="65">
        <f t="shared" si="41"/>
        <v>25.41</v>
      </c>
      <c r="BF204" s="21"/>
      <c r="BG204" s="22"/>
      <c r="BH204" s="21"/>
      <c r="BI204" s="21"/>
      <c r="BJ204" s="167">
        <f t="shared" si="44"/>
        <v>3</v>
      </c>
      <c r="BK204" s="174">
        <f t="shared" si="44"/>
        <v>25.41</v>
      </c>
      <c r="BL204" s="21"/>
      <c r="BM204" s="22"/>
      <c r="BN204" s="21"/>
      <c r="BO204" s="21"/>
      <c r="BP204" s="167">
        <f t="shared" si="13"/>
        <v>3</v>
      </c>
      <c r="BQ204" s="65">
        <f t="shared" si="10"/>
        <v>25.41</v>
      </c>
      <c r="BR204" s="21"/>
      <c r="BS204" s="22"/>
      <c r="BT204" s="21"/>
      <c r="BU204" s="21"/>
      <c r="BV204" s="167">
        <f t="shared" si="42"/>
        <v>3</v>
      </c>
      <c r="BW204" s="65">
        <f t="shared" si="42"/>
        <v>25.41</v>
      </c>
      <c r="BX204" s="21"/>
      <c r="BY204" s="22"/>
      <c r="BZ204" s="21"/>
      <c r="CA204" s="21"/>
      <c r="CB204" s="167">
        <f t="shared" si="43"/>
        <v>3</v>
      </c>
      <c r="CC204" s="115">
        <f t="shared" si="43"/>
        <v>25.41</v>
      </c>
    </row>
    <row r="205" spans="1:81" ht="15.75" x14ac:dyDescent="0.25">
      <c r="A205" s="175" t="s">
        <v>438</v>
      </c>
      <c r="B205" s="175" t="s">
        <v>442</v>
      </c>
      <c r="C205" s="9" t="s">
        <v>231</v>
      </c>
      <c r="D205" s="46" t="s">
        <v>144</v>
      </c>
      <c r="E205" s="8" t="s">
        <v>7</v>
      </c>
      <c r="F205" s="167">
        <v>8</v>
      </c>
      <c r="G205" s="176">
        <v>67.81</v>
      </c>
      <c r="H205" s="21"/>
      <c r="I205" s="177"/>
      <c r="J205" s="25"/>
      <c r="K205" s="21"/>
      <c r="L205" s="21"/>
      <c r="M205" s="21"/>
      <c r="N205" s="167">
        <f t="shared" si="0"/>
        <v>8</v>
      </c>
      <c r="O205" s="65">
        <f t="shared" si="1"/>
        <v>67.81</v>
      </c>
      <c r="P205" s="21"/>
      <c r="Q205" s="22"/>
      <c r="R205" s="21"/>
      <c r="S205" s="21"/>
      <c r="T205" s="167">
        <f t="shared" si="35"/>
        <v>8</v>
      </c>
      <c r="U205" s="65">
        <f t="shared" si="35"/>
        <v>67.81</v>
      </c>
      <c r="V205" s="21"/>
      <c r="W205" s="22"/>
      <c r="X205" s="21"/>
      <c r="Y205" s="21"/>
      <c r="Z205" s="167">
        <f t="shared" si="36"/>
        <v>8</v>
      </c>
      <c r="AA205" s="65">
        <f t="shared" si="36"/>
        <v>67.81</v>
      </c>
      <c r="AB205" s="21"/>
      <c r="AC205" s="22"/>
      <c r="AD205" s="21"/>
      <c r="AE205" s="21"/>
      <c r="AF205" s="167">
        <f t="shared" si="37"/>
        <v>8</v>
      </c>
      <c r="AG205" s="65">
        <f t="shared" si="37"/>
        <v>67.81</v>
      </c>
      <c r="AH205" s="21"/>
      <c r="AI205" s="22"/>
      <c r="AJ205" s="21"/>
      <c r="AK205" s="21"/>
      <c r="AL205" s="167">
        <f t="shared" si="38"/>
        <v>8</v>
      </c>
      <c r="AM205" s="65">
        <f t="shared" si="38"/>
        <v>67.81</v>
      </c>
      <c r="AN205" s="21"/>
      <c r="AO205" s="22"/>
      <c r="AP205" s="21"/>
      <c r="AQ205" s="21"/>
      <c r="AR205" s="167">
        <f t="shared" si="39"/>
        <v>8</v>
      </c>
      <c r="AS205" s="65">
        <f t="shared" si="39"/>
        <v>67.81</v>
      </c>
      <c r="AT205" s="21"/>
      <c r="AU205" s="22"/>
      <c r="AV205" s="21"/>
      <c r="AW205" s="21"/>
      <c r="AX205" s="167">
        <f t="shared" si="40"/>
        <v>8</v>
      </c>
      <c r="AY205" s="65">
        <f t="shared" si="40"/>
        <v>67.81</v>
      </c>
      <c r="AZ205" s="21"/>
      <c r="BA205" s="22"/>
      <c r="BB205" s="21"/>
      <c r="BC205" s="21"/>
      <c r="BD205" s="167">
        <f t="shared" si="41"/>
        <v>8</v>
      </c>
      <c r="BE205" s="65">
        <f t="shared" si="41"/>
        <v>67.81</v>
      </c>
      <c r="BF205" s="21"/>
      <c r="BG205" s="22"/>
      <c r="BH205" s="21"/>
      <c r="BI205" s="21"/>
      <c r="BJ205" s="167">
        <f t="shared" si="44"/>
        <v>8</v>
      </c>
      <c r="BK205" s="174">
        <f t="shared" si="44"/>
        <v>67.81</v>
      </c>
      <c r="BL205" s="21"/>
      <c r="BM205" s="22"/>
      <c r="BN205" s="21"/>
      <c r="BO205" s="21"/>
      <c r="BP205" s="167">
        <f t="shared" si="13"/>
        <v>8</v>
      </c>
      <c r="BQ205" s="65">
        <f t="shared" si="10"/>
        <v>67.81</v>
      </c>
      <c r="BR205" s="21"/>
      <c r="BS205" s="22"/>
      <c r="BT205" s="21"/>
      <c r="BU205" s="21"/>
      <c r="BV205" s="167">
        <f t="shared" si="42"/>
        <v>8</v>
      </c>
      <c r="BW205" s="65">
        <f t="shared" si="42"/>
        <v>67.81</v>
      </c>
      <c r="BX205" s="21"/>
      <c r="BY205" s="22"/>
      <c r="BZ205" s="21"/>
      <c r="CA205" s="21"/>
      <c r="CB205" s="167">
        <f t="shared" si="43"/>
        <v>8</v>
      </c>
      <c r="CC205" s="115">
        <f t="shared" si="43"/>
        <v>67.81</v>
      </c>
    </row>
    <row r="206" spans="1:81" ht="15.75" x14ac:dyDescent="0.25">
      <c r="A206" s="175" t="s">
        <v>438</v>
      </c>
      <c r="B206" s="175" t="s">
        <v>442</v>
      </c>
      <c r="C206" s="9" t="s">
        <v>231</v>
      </c>
      <c r="D206" s="46" t="s">
        <v>144</v>
      </c>
      <c r="E206" s="8" t="s">
        <v>7</v>
      </c>
      <c r="F206" s="167">
        <v>6</v>
      </c>
      <c r="G206" s="176">
        <v>63.72</v>
      </c>
      <c r="H206" s="21"/>
      <c r="I206" s="22"/>
      <c r="J206" s="25"/>
      <c r="K206" s="21"/>
      <c r="L206" s="21"/>
      <c r="M206" s="21"/>
      <c r="N206" s="167">
        <f t="shared" si="0"/>
        <v>6</v>
      </c>
      <c r="O206" s="65">
        <f t="shared" si="1"/>
        <v>63.72</v>
      </c>
      <c r="P206" s="21"/>
      <c r="Q206" s="22"/>
      <c r="R206" s="21"/>
      <c r="S206" s="21"/>
      <c r="T206" s="167">
        <f t="shared" si="35"/>
        <v>6</v>
      </c>
      <c r="U206" s="65">
        <f t="shared" si="35"/>
        <v>63.72</v>
      </c>
      <c r="V206" s="21"/>
      <c r="W206" s="22"/>
      <c r="X206" s="21"/>
      <c r="Y206" s="21"/>
      <c r="Z206" s="167">
        <f t="shared" si="36"/>
        <v>6</v>
      </c>
      <c r="AA206" s="65">
        <f t="shared" si="36"/>
        <v>63.72</v>
      </c>
      <c r="AB206" s="21"/>
      <c r="AC206" s="22"/>
      <c r="AD206" s="21"/>
      <c r="AE206" s="21"/>
      <c r="AF206" s="167">
        <f t="shared" si="37"/>
        <v>6</v>
      </c>
      <c r="AG206" s="65">
        <f t="shared" si="37"/>
        <v>63.72</v>
      </c>
      <c r="AH206" s="21"/>
      <c r="AI206" s="22"/>
      <c r="AJ206" s="21"/>
      <c r="AK206" s="21"/>
      <c r="AL206" s="167">
        <f t="shared" si="38"/>
        <v>6</v>
      </c>
      <c r="AM206" s="65">
        <f t="shared" si="38"/>
        <v>63.72</v>
      </c>
      <c r="AN206" s="21"/>
      <c r="AO206" s="22"/>
      <c r="AP206" s="21"/>
      <c r="AQ206" s="21"/>
      <c r="AR206" s="167">
        <f t="shared" si="39"/>
        <v>6</v>
      </c>
      <c r="AS206" s="65">
        <f t="shared" si="39"/>
        <v>63.72</v>
      </c>
      <c r="AT206" s="21"/>
      <c r="AU206" s="22"/>
      <c r="AV206" s="21"/>
      <c r="AW206" s="21"/>
      <c r="AX206" s="167">
        <f t="shared" si="40"/>
        <v>6</v>
      </c>
      <c r="AY206" s="65">
        <f t="shared" si="40"/>
        <v>63.72</v>
      </c>
      <c r="AZ206" s="21"/>
      <c r="BA206" s="22"/>
      <c r="BB206" s="21"/>
      <c r="BC206" s="21"/>
      <c r="BD206" s="167">
        <f t="shared" si="41"/>
        <v>6</v>
      </c>
      <c r="BE206" s="65">
        <f t="shared" si="41"/>
        <v>63.72</v>
      </c>
      <c r="BF206" s="21"/>
      <c r="BG206" s="22"/>
      <c r="BH206" s="21"/>
      <c r="BI206" s="21"/>
      <c r="BJ206" s="167">
        <f t="shared" si="44"/>
        <v>6</v>
      </c>
      <c r="BK206" s="174">
        <f t="shared" si="44"/>
        <v>63.72</v>
      </c>
      <c r="BL206" s="21"/>
      <c r="BM206" s="22"/>
      <c r="BN206" s="21"/>
      <c r="BO206" s="21"/>
      <c r="BP206" s="167">
        <f t="shared" si="13"/>
        <v>6</v>
      </c>
      <c r="BQ206" s="65">
        <f t="shared" si="10"/>
        <v>63.72</v>
      </c>
      <c r="BR206" s="21"/>
      <c r="BS206" s="22"/>
      <c r="BT206" s="21"/>
      <c r="BU206" s="21"/>
      <c r="BV206" s="167">
        <f t="shared" si="42"/>
        <v>6</v>
      </c>
      <c r="BW206" s="65">
        <f t="shared" si="42"/>
        <v>63.72</v>
      </c>
      <c r="BX206" s="21"/>
      <c r="BY206" s="22"/>
      <c r="BZ206" s="21"/>
      <c r="CA206" s="21"/>
      <c r="CB206" s="167">
        <f t="shared" si="43"/>
        <v>6</v>
      </c>
      <c r="CC206" s="115">
        <f t="shared" si="43"/>
        <v>63.72</v>
      </c>
    </row>
    <row r="207" spans="1:81" ht="15.75" x14ac:dyDescent="0.25">
      <c r="A207" s="175" t="s">
        <v>438</v>
      </c>
      <c r="B207" s="175" t="s">
        <v>442</v>
      </c>
      <c r="C207" s="9" t="s">
        <v>231</v>
      </c>
      <c r="D207" s="46" t="s">
        <v>144</v>
      </c>
      <c r="E207" s="8" t="s">
        <v>7</v>
      </c>
      <c r="F207" s="167">
        <v>2</v>
      </c>
      <c r="G207" s="176">
        <v>22</v>
      </c>
      <c r="H207" s="21"/>
      <c r="I207" s="22"/>
      <c r="J207" s="25"/>
      <c r="K207" s="21"/>
      <c r="L207" s="21"/>
      <c r="M207" s="21"/>
      <c r="N207" s="167">
        <f t="shared" si="0"/>
        <v>2</v>
      </c>
      <c r="O207" s="65">
        <f t="shared" si="1"/>
        <v>22</v>
      </c>
      <c r="P207" s="21"/>
      <c r="Q207" s="22"/>
      <c r="R207" s="21"/>
      <c r="S207" s="21"/>
      <c r="T207" s="167">
        <f t="shared" si="35"/>
        <v>2</v>
      </c>
      <c r="U207" s="65">
        <f t="shared" si="35"/>
        <v>22</v>
      </c>
      <c r="V207" s="21"/>
      <c r="W207" s="22"/>
      <c r="X207" s="21"/>
      <c r="Y207" s="21"/>
      <c r="Z207" s="167">
        <f t="shared" si="36"/>
        <v>2</v>
      </c>
      <c r="AA207" s="65">
        <f t="shared" si="36"/>
        <v>22</v>
      </c>
      <c r="AB207" s="21"/>
      <c r="AC207" s="22"/>
      <c r="AD207" s="21"/>
      <c r="AE207" s="21"/>
      <c r="AF207" s="167">
        <f t="shared" si="37"/>
        <v>2</v>
      </c>
      <c r="AG207" s="65">
        <f t="shared" si="37"/>
        <v>22</v>
      </c>
      <c r="AH207" s="21"/>
      <c r="AI207" s="22"/>
      <c r="AJ207" s="21"/>
      <c r="AK207" s="21"/>
      <c r="AL207" s="167">
        <f t="shared" si="38"/>
        <v>2</v>
      </c>
      <c r="AM207" s="65">
        <f t="shared" si="38"/>
        <v>22</v>
      </c>
      <c r="AN207" s="21"/>
      <c r="AO207" s="22"/>
      <c r="AP207" s="21"/>
      <c r="AQ207" s="21"/>
      <c r="AR207" s="167">
        <f t="shared" si="39"/>
        <v>2</v>
      </c>
      <c r="AS207" s="65">
        <f t="shared" si="39"/>
        <v>22</v>
      </c>
      <c r="AT207" s="21"/>
      <c r="AU207" s="22"/>
      <c r="AV207" s="21"/>
      <c r="AW207" s="21"/>
      <c r="AX207" s="167">
        <f t="shared" si="40"/>
        <v>2</v>
      </c>
      <c r="AY207" s="65">
        <f t="shared" si="40"/>
        <v>22</v>
      </c>
      <c r="AZ207" s="21"/>
      <c r="BA207" s="22"/>
      <c r="BB207" s="21"/>
      <c r="BC207" s="21"/>
      <c r="BD207" s="167">
        <f t="shared" si="41"/>
        <v>2</v>
      </c>
      <c r="BE207" s="65">
        <f t="shared" si="41"/>
        <v>22</v>
      </c>
      <c r="BF207" s="21"/>
      <c r="BG207" s="22"/>
      <c r="BH207" s="21"/>
      <c r="BI207" s="21"/>
      <c r="BJ207" s="167">
        <f t="shared" si="44"/>
        <v>2</v>
      </c>
      <c r="BK207" s="174">
        <f t="shared" si="44"/>
        <v>22</v>
      </c>
      <c r="BL207" s="21"/>
      <c r="BM207" s="22"/>
      <c r="BN207" s="21"/>
      <c r="BO207" s="21"/>
      <c r="BP207" s="167">
        <f t="shared" si="13"/>
        <v>2</v>
      </c>
      <c r="BQ207" s="65">
        <f t="shared" si="10"/>
        <v>22</v>
      </c>
      <c r="BR207" s="21"/>
      <c r="BS207" s="22"/>
      <c r="BT207" s="21"/>
      <c r="BU207" s="21"/>
      <c r="BV207" s="167">
        <f t="shared" si="42"/>
        <v>2</v>
      </c>
      <c r="BW207" s="65">
        <f t="shared" si="42"/>
        <v>22</v>
      </c>
      <c r="BX207" s="21"/>
      <c r="BY207" s="22"/>
      <c r="BZ207" s="21"/>
      <c r="CA207" s="21"/>
      <c r="CB207" s="167">
        <f t="shared" si="43"/>
        <v>2</v>
      </c>
      <c r="CC207" s="115">
        <f t="shared" si="43"/>
        <v>22</v>
      </c>
    </row>
    <row r="208" spans="1:81" ht="15.75" x14ac:dyDescent="0.25">
      <c r="A208" s="175" t="s">
        <v>438</v>
      </c>
      <c r="B208" s="175" t="s">
        <v>442</v>
      </c>
      <c r="C208" s="9" t="s">
        <v>231</v>
      </c>
      <c r="D208" s="46" t="s">
        <v>530</v>
      </c>
      <c r="E208" s="8" t="s">
        <v>7</v>
      </c>
      <c r="F208" s="167">
        <v>12</v>
      </c>
      <c r="G208" s="176">
        <v>333.17</v>
      </c>
      <c r="H208" s="21"/>
      <c r="I208" s="177"/>
      <c r="J208" s="25"/>
      <c r="K208" s="21"/>
      <c r="L208" s="21"/>
      <c r="M208" s="21"/>
      <c r="N208" s="167">
        <f t="shared" si="0"/>
        <v>12</v>
      </c>
      <c r="O208" s="65">
        <f t="shared" si="1"/>
        <v>333.17</v>
      </c>
      <c r="P208" s="21"/>
      <c r="Q208" s="22"/>
      <c r="R208" s="21"/>
      <c r="S208" s="21"/>
      <c r="T208" s="167">
        <f t="shared" si="35"/>
        <v>12</v>
      </c>
      <c r="U208" s="65">
        <f t="shared" si="35"/>
        <v>333.17</v>
      </c>
      <c r="V208" s="21"/>
      <c r="W208" s="22"/>
      <c r="X208" s="21"/>
      <c r="Y208" s="21"/>
      <c r="Z208" s="167">
        <f t="shared" si="36"/>
        <v>12</v>
      </c>
      <c r="AA208" s="65">
        <f t="shared" si="36"/>
        <v>333.17</v>
      </c>
      <c r="AB208" s="21"/>
      <c r="AC208" s="22"/>
      <c r="AD208" s="21"/>
      <c r="AE208" s="21"/>
      <c r="AF208" s="167">
        <f t="shared" si="37"/>
        <v>12</v>
      </c>
      <c r="AG208" s="65">
        <f t="shared" si="37"/>
        <v>333.17</v>
      </c>
      <c r="AH208" s="21"/>
      <c r="AI208" s="22"/>
      <c r="AJ208" s="21"/>
      <c r="AK208" s="21"/>
      <c r="AL208" s="167">
        <f t="shared" si="38"/>
        <v>12</v>
      </c>
      <c r="AM208" s="65">
        <f t="shared" si="38"/>
        <v>333.17</v>
      </c>
      <c r="AN208" s="21"/>
      <c r="AO208" s="22"/>
      <c r="AP208" s="21"/>
      <c r="AQ208" s="21"/>
      <c r="AR208" s="167">
        <f t="shared" si="39"/>
        <v>12</v>
      </c>
      <c r="AS208" s="65">
        <f t="shared" si="39"/>
        <v>333.17</v>
      </c>
      <c r="AT208" s="21"/>
      <c r="AU208" s="22"/>
      <c r="AV208" s="21"/>
      <c r="AW208" s="21"/>
      <c r="AX208" s="167">
        <f t="shared" si="40"/>
        <v>12</v>
      </c>
      <c r="AY208" s="65">
        <f t="shared" si="40"/>
        <v>333.17</v>
      </c>
      <c r="AZ208" s="21"/>
      <c r="BA208" s="22"/>
      <c r="BB208" s="21"/>
      <c r="BC208" s="21"/>
      <c r="BD208" s="167">
        <f t="shared" si="41"/>
        <v>12</v>
      </c>
      <c r="BE208" s="65">
        <f t="shared" si="41"/>
        <v>333.17</v>
      </c>
      <c r="BF208" s="21"/>
      <c r="BG208" s="22"/>
      <c r="BH208" s="21"/>
      <c r="BI208" s="21"/>
      <c r="BJ208" s="167">
        <f t="shared" si="44"/>
        <v>12</v>
      </c>
      <c r="BK208" s="174">
        <f t="shared" si="44"/>
        <v>333.17</v>
      </c>
      <c r="BL208" s="21"/>
      <c r="BM208" s="22"/>
      <c r="BN208" s="21"/>
      <c r="BO208" s="21"/>
      <c r="BP208" s="167">
        <f t="shared" si="13"/>
        <v>12</v>
      </c>
      <c r="BQ208" s="65">
        <f t="shared" si="10"/>
        <v>333.17</v>
      </c>
      <c r="BR208" s="21"/>
      <c r="BS208" s="22"/>
      <c r="BT208" s="21"/>
      <c r="BU208" s="21"/>
      <c r="BV208" s="167">
        <f t="shared" si="42"/>
        <v>12</v>
      </c>
      <c r="BW208" s="65">
        <f t="shared" si="42"/>
        <v>333.17</v>
      </c>
      <c r="BX208" s="21"/>
      <c r="BY208" s="22"/>
      <c r="BZ208" s="21"/>
      <c r="CA208" s="21"/>
      <c r="CB208" s="167">
        <f t="shared" si="43"/>
        <v>12</v>
      </c>
      <c r="CC208" s="115">
        <f t="shared" si="43"/>
        <v>333.17</v>
      </c>
    </row>
    <row r="209" spans="1:81" ht="15.75" x14ac:dyDescent="0.25">
      <c r="A209" s="175" t="s">
        <v>438</v>
      </c>
      <c r="B209" s="175" t="s">
        <v>442</v>
      </c>
      <c r="C209" s="9" t="s">
        <v>231</v>
      </c>
      <c r="D209" s="46" t="s">
        <v>531</v>
      </c>
      <c r="E209" s="8" t="s">
        <v>7</v>
      </c>
      <c r="F209" s="167">
        <v>1</v>
      </c>
      <c r="G209" s="176">
        <v>13.12</v>
      </c>
      <c r="H209" s="21"/>
      <c r="I209" s="22"/>
      <c r="J209" s="25"/>
      <c r="K209" s="21"/>
      <c r="L209" s="21"/>
      <c r="M209" s="21"/>
      <c r="N209" s="167">
        <f t="shared" si="0"/>
        <v>1</v>
      </c>
      <c r="O209" s="65">
        <f t="shared" si="1"/>
        <v>13.12</v>
      </c>
      <c r="P209" s="21"/>
      <c r="Q209" s="22"/>
      <c r="R209" s="21"/>
      <c r="S209" s="21"/>
      <c r="T209" s="167">
        <f t="shared" si="35"/>
        <v>1</v>
      </c>
      <c r="U209" s="65">
        <f t="shared" si="35"/>
        <v>13.12</v>
      </c>
      <c r="V209" s="21"/>
      <c r="W209" s="22"/>
      <c r="X209" s="21"/>
      <c r="Y209" s="21"/>
      <c r="Z209" s="167">
        <f t="shared" si="36"/>
        <v>1</v>
      </c>
      <c r="AA209" s="65">
        <f t="shared" si="36"/>
        <v>13.12</v>
      </c>
      <c r="AB209" s="21"/>
      <c r="AC209" s="22"/>
      <c r="AD209" s="21"/>
      <c r="AE209" s="21"/>
      <c r="AF209" s="167">
        <f t="shared" si="37"/>
        <v>1</v>
      </c>
      <c r="AG209" s="65">
        <f t="shared" si="37"/>
        <v>13.12</v>
      </c>
      <c r="AH209" s="21"/>
      <c r="AI209" s="22"/>
      <c r="AJ209" s="21"/>
      <c r="AK209" s="21"/>
      <c r="AL209" s="167">
        <f t="shared" si="38"/>
        <v>1</v>
      </c>
      <c r="AM209" s="65">
        <f t="shared" si="38"/>
        <v>13.12</v>
      </c>
      <c r="AN209" s="21"/>
      <c r="AO209" s="22"/>
      <c r="AP209" s="21"/>
      <c r="AQ209" s="21"/>
      <c r="AR209" s="167">
        <f t="shared" si="39"/>
        <v>1</v>
      </c>
      <c r="AS209" s="65">
        <f t="shared" si="39"/>
        <v>13.12</v>
      </c>
      <c r="AT209" s="21"/>
      <c r="AU209" s="22"/>
      <c r="AV209" s="21"/>
      <c r="AW209" s="21"/>
      <c r="AX209" s="167">
        <f t="shared" si="40"/>
        <v>1</v>
      </c>
      <c r="AY209" s="65">
        <f t="shared" si="40"/>
        <v>13.12</v>
      </c>
      <c r="AZ209" s="21"/>
      <c r="BA209" s="22"/>
      <c r="BB209" s="21"/>
      <c r="BC209" s="21"/>
      <c r="BD209" s="167">
        <f t="shared" si="41"/>
        <v>1</v>
      </c>
      <c r="BE209" s="65">
        <f t="shared" si="41"/>
        <v>13.12</v>
      </c>
      <c r="BF209" s="21"/>
      <c r="BG209" s="22"/>
      <c r="BH209" s="21"/>
      <c r="BI209" s="21"/>
      <c r="BJ209" s="167">
        <f t="shared" si="44"/>
        <v>1</v>
      </c>
      <c r="BK209" s="174">
        <f t="shared" si="44"/>
        <v>13.12</v>
      </c>
      <c r="BL209" s="21"/>
      <c r="BM209" s="22"/>
      <c r="BN209" s="21"/>
      <c r="BO209" s="21"/>
      <c r="BP209" s="167">
        <f t="shared" si="13"/>
        <v>1</v>
      </c>
      <c r="BQ209" s="65">
        <f t="shared" si="10"/>
        <v>13.12</v>
      </c>
      <c r="BR209" s="21"/>
      <c r="BS209" s="22"/>
      <c r="BT209" s="21"/>
      <c r="BU209" s="21"/>
      <c r="BV209" s="167">
        <f t="shared" si="42"/>
        <v>1</v>
      </c>
      <c r="BW209" s="65">
        <f t="shared" si="42"/>
        <v>13.12</v>
      </c>
      <c r="BX209" s="21"/>
      <c r="BY209" s="22"/>
      <c r="BZ209" s="21"/>
      <c r="CA209" s="21"/>
      <c r="CB209" s="167">
        <f t="shared" si="43"/>
        <v>1</v>
      </c>
      <c r="CC209" s="115">
        <f t="shared" si="43"/>
        <v>13.12</v>
      </c>
    </row>
    <row r="210" spans="1:81" ht="15.75" x14ac:dyDescent="0.25">
      <c r="A210" s="175" t="s">
        <v>438</v>
      </c>
      <c r="B210" s="175" t="s">
        <v>442</v>
      </c>
      <c r="C210" s="9" t="s">
        <v>231</v>
      </c>
      <c r="D210" s="46" t="s">
        <v>532</v>
      </c>
      <c r="E210" s="8" t="s">
        <v>7</v>
      </c>
      <c r="F210" s="167">
        <v>1</v>
      </c>
      <c r="G210" s="176">
        <v>12.24</v>
      </c>
      <c r="H210" s="21"/>
      <c r="I210" s="22"/>
      <c r="J210" s="25"/>
      <c r="K210" s="21"/>
      <c r="L210" s="21"/>
      <c r="M210" s="21"/>
      <c r="N210" s="167">
        <f t="shared" si="0"/>
        <v>1</v>
      </c>
      <c r="O210" s="65">
        <f t="shared" si="1"/>
        <v>12.24</v>
      </c>
      <c r="P210" s="21"/>
      <c r="Q210" s="22"/>
      <c r="R210" s="21"/>
      <c r="S210" s="21"/>
      <c r="T210" s="167">
        <f t="shared" si="35"/>
        <v>1</v>
      </c>
      <c r="U210" s="65">
        <f t="shared" si="35"/>
        <v>12.24</v>
      </c>
      <c r="V210" s="21"/>
      <c r="W210" s="22"/>
      <c r="X210" s="21"/>
      <c r="Y210" s="21"/>
      <c r="Z210" s="167">
        <f t="shared" si="36"/>
        <v>1</v>
      </c>
      <c r="AA210" s="65">
        <f t="shared" si="36"/>
        <v>12.24</v>
      </c>
      <c r="AB210" s="21"/>
      <c r="AC210" s="22"/>
      <c r="AD210" s="21"/>
      <c r="AE210" s="21"/>
      <c r="AF210" s="167">
        <f t="shared" si="37"/>
        <v>1</v>
      </c>
      <c r="AG210" s="65">
        <f t="shared" si="37"/>
        <v>12.24</v>
      </c>
      <c r="AH210" s="21"/>
      <c r="AI210" s="22"/>
      <c r="AJ210" s="21"/>
      <c r="AK210" s="21"/>
      <c r="AL210" s="167">
        <f t="shared" si="38"/>
        <v>1</v>
      </c>
      <c r="AM210" s="65">
        <f t="shared" si="38"/>
        <v>12.24</v>
      </c>
      <c r="AN210" s="21"/>
      <c r="AO210" s="22"/>
      <c r="AP210" s="21"/>
      <c r="AQ210" s="21"/>
      <c r="AR210" s="167">
        <f t="shared" si="39"/>
        <v>1</v>
      </c>
      <c r="AS210" s="65">
        <f t="shared" si="39"/>
        <v>12.24</v>
      </c>
      <c r="AT210" s="21"/>
      <c r="AU210" s="22"/>
      <c r="AV210" s="21"/>
      <c r="AW210" s="21"/>
      <c r="AX210" s="167">
        <f t="shared" si="40"/>
        <v>1</v>
      </c>
      <c r="AY210" s="65">
        <f t="shared" si="40"/>
        <v>12.24</v>
      </c>
      <c r="AZ210" s="21"/>
      <c r="BA210" s="22"/>
      <c r="BB210" s="21"/>
      <c r="BC210" s="21"/>
      <c r="BD210" s="167">
        <f t="shared" si="41"/>
        <v>1</v>
      </c>
      <c r="BE210" s="65">
        <f t="shared" si="41"/>
        <v>12.24</v>
      </c>
      <c r="BF210" s="21"/>
      <c r="BG210" s="22"/>
      <c r="BH210" s="21"/>
      <c r="BI210" s="21"/>
      <c r="BJ210" s="167">
        <f t="shared" si="44"/>
        <v>1</v>
      </c>
      <c r="BK210" s="174">
        <f t="shared" si="44"/>
        <v>12.24</v>
      </c>
      <c r="BL210" s="21"/>
      <c r="BM210" s="22"/>
      <c r="BN210" s="21"/>
      <c r="BO210" s="21"/>
      <c r="BP210" s="167">
        <f t="shared" si="13"/>
        <v>1</v>
      </c>
      <c r="BQ210" s="65">
        <f t="shared" si="10"/>
        <v>12.24</v>
      </c>
      <c r="BR210" s="21"/>
      <c r="BS210" s="22"/>
      <c r="BT210" s="21"/>
      <c r="BU210" s="21"/>
      <c r="BV210" s="167">
        <f t="shared" si="42"/>
        <v>1</v>
      </c>
      <c r="BW210" s="65">
        <f t="shared" si="42"/>
        <v>12.24</v>
      </c>
      <c r="BX210" s="21"/>
      <c r="BY210" s="22"/>
      <c r="BZ210" s="21"/>
      <c r="CA210" s="21"/>
      <c r="CB210" s="167">
        <f t="shared" si="43"/>
        <v>1</v>
      </c>
      <c r="CC210" s="115">
        <f t="shared" si="43"/>
        <v>12.24</v>
      </c>
    </row>
    <row r="211" spans="1:81" ht="15.75" x14ac:dyDescent="0.25">
      <c r="A211" s="175" t="s">
        <v>438</v>
      </c>
      <c r="B211" s="175" t="s">
        <v>442</v>
      </c>
      <c r="C211" s="9" t="s">
        <v>231</v>
      </c>
      <c r="D211" s="46" t="s">
        <v>142</v>
      </c>
      <c r="E211" s="8" t="s">
        <v>7</v>
      </c>
      <c r="F211" s="167">
        <v>1</v>
      </c>
      <c r="G211" s="176">
        <v>29.25</v>
      </c>
      <c r="H211" s="21"/>
      <c r="I211" s="22"/>
      <c r="J211" s="25"/>
      <c r="K211" s="21"/>
      <c r="L211" s="21"/>
      <c r="M211" s="21"/>
      <c r="N211" s="167">
        <f t="shared" si="0"/>
        <v>1</v>
      </c>
      <c r="O211" s="65">
        <f t="shared" si="1"/>
        <v>29.25</v>
      </c>
      <c r="P211" s="21"/>
      <c r="Q211" s="22"/>
      <c r="R211" s="21"/>
      <c r="S211" s="21"/>
      <c r="T211" s="167">
        <f t="shared" si="35"/>
        <v>1</v>
      </c>
      <c r="U211" s="65">
        <f t="shared" si="35"/>
        <v>29.25</v>
      </c>
      <c r="V211" s="21"/>
      <c r="W211" s="22"/>
      <c r="X211" s="21"/>
      <c r="Y211" s="21"/>
      <c r="Z211" s="167">
        <f t="shared" si="36"/>
        <v>1</v>
      </c>
      <c r="AA211" s="65">
        <f t="shared" si="36"/>
        <v>29.25</v>
      </c>
      <c r="AB211" s="21"/>
      <c r="AC211" s="22"/>
      <c r="AD211" s="21"/>
      <c r="AE211" s="21"/>
      <c r="AF211" s="167">
        <f t="shared" si="37"/>
        <v>1</v>
      </c>
      <c r="AG211" s="65">
        <f t="shared" si="37"/>
        <v>29.25</v>
      </c>
      <c r="AH211" s="21"/>
      <c r="AI211" s="22"/>
      <c r="AJ211" s="21"/>
      <c r="AK211" s="21"/>
      <c r="AL211" s="167">
        <f t="shared" si="38"/>
        <v>1</v>
      </c>
      <c r="AM211" s="65">
        <f t="shared" si="38"/>
        <v>29.25</v>
      </c>
      <c r="AN211" s="21"/>
      <c r="AO211" s="22"/>
      <c r="AP211" s="21"/>
      <c r="AQ211" s="21"/>
      <c r="AR211" s="167">
        <f t="shared" si="39"/>
        <v>1</v>
      </c>
      <c r="AS211" s="65">
        <f t="shared" si="39"/>
        <v>29.25</v>
      </c>
      <c r="AT211" s="21"/>
      <c r="AU211" s="22"/>
      <c r="AV211" s="21"/>
      <c r="AW211" s="21"/>
      <c r="AX211" s="167">
        <f t="shared" si="40"/>
        <v>1</v>
      </c>
      <c r="AY211" s="65">
        <f t="shared" si="40"/>
        <v>29.25</v>
      </c>
      <c r="AZ211" s="21"/>
      <c r="BA211" s="22"/>
      <c r="BB211" s="21"/>
      <c r="BC211" s="21"/>
      <c r="BD211" s="167">
        <f t="shared" si="41"/>
        <v>1</v>
      </c>
      <c r="BE211" s="65">
        <f t="shared" si="41"/>
        <v>29.25</v>
      </c>
      <c r="BF211" s="21"/>
      <c r="BG211" s="22"/>
      <c r="BH211" s="21"/>
      <c r="BI211" s="21"/>
      <c r="BJ211" s="167">
        <f t="shared" si="44"/>
        <v>1</v>
      </c>
      <c r="BK211" s="174">
        <f t="shared" si="44"/>
        <v>29.25</v>
      </c>
      <c r="BL211" s="21"/>
      <c r="BM211" s="22"/>
      <c r="BN211" s="21"/>
      <c r="BO211" s="21"/>
      <c r="BP211" s="167">
        <f t="shared" si="13"/>
        <v>1</v>
      </c>
      <c r="BQ211" s="65">
        <f t="shared" si="10"/>
        <v>29.25</v>
      </c>
      <c r="BR211" s="21"/>
      <c r="BS211" s="22"/>
      <c r="BT211" s="21"/>
      <c r="BU211" s="21"/>
      <c r="BV211" s="167">
        <f t="shared" si="42"/>
        <v>1</v>
      </c>
      <c r="BW211" s="65">
        <f t="shared" si="42"/>
        <v>29.25</v>
      </c>
      <c r="BX211" s="21"/>
      <c r="BY211" s="22"/>
      <c r="BZ211" s="21"/>
      <c r="CA211" s="21"/>
      <c r="CB211" s="167">
        <f t="shared" si="43"/>
        <v>1</v>
      </c>
      <c r="CC211" s="115">
        <f t="shared" si="43"/>
        <v>29.25</v>
      </c>
    </row>
    <row r="212" spans="1:81" ht="15.75" x14ac:dyDescent="0.25">
      <c r="A212" s="175" t="s">
        <v>438</v>
      </c>
      <c r="B212" s="175" t="s">
        <v>442</v>
      </c>
      <c r="C212" s="9" t="s">
        <v>231</v>
      </c>
      <c r="D212" s="46" t="s">
        <v>533</v>
      </c>
      <c r="E212" s="8" t="s">
        <v>7</v>
      </c>
      <c r="F212" s="167">
        <v>3</v>
      </c>
      <c r="G212" s="176">
        <v>345</v>
      </c>
      <c r="H212" s="21"/>
      <c r="I212" s="22"/>
      <c r="J212" s="25"/>
      <c r="K212" s="21"/>
      <c r="L212" s="21"/>
      <c r="M212" s="21"/>
      <c r="N212" s="167">
        <f t="shared" si="0"/>
        <v>3</v>
      </c>
      <c r="O212" s="65">
        <f t="shared" si="1"/>
        <v>345</v>
      </c>
      <c r="P212" s="21"/>
      <c r="Q212" s="22"/>
      <c r="R212" s="21"/>
      <c r="S212" s="21"/>
      <c r="T212" s="167">
        <f t="shared" si="35"/>
        <v>3</v>
      </c>
      <c r="U212" s="65">
        <f t="shared" si="35"/>
        <v>345</v>
      </c>
      <c r="V212" s="21"/>
      <c r="W212" s="22"/>
      <c r="X212" s="21"/>
      <c r="Y212" s="21"/>
      <c r="Z212" s="167">
        <f t="shared" si="36"/>
        <v>3</v>
      </c>
      <c r="AA212" s="65">
        <f t="shared" si="36"/>
        <v>345</v>
      </c>
      <c r="AB212" s="21"/>
      <c r="AC212" s="22"/>
      <c r="AD212" s="21"/>
      <c r="AE212" s="21"/>
      <c r="AF212" s="167">
        <f t="shared" si="37"/>
        <v>3</v>
      </c>
      <c r="AG212" s="65">
        <f t="shared" si="37"/>
        <v>345</v>
      </c>
      <c r="AH212" s="21"/>
      <c r="AI212" s="22"/>
      <c r="AJ212" s="21"/>
      <c r="AK212" s="21"/>
      <c r="AL212" s="167">
        <f t="shared" si="38"/>
        <v>3</v>
      </c>
      <c r="AM212" s="65">
        <f t="shared" si="38"/>
        <v>345</v>
      </c>
      <c r="AN212" s="21"/>
      <c r="AO212" s="22"/>
      <c r="AP212" s="21"/>
      <c r="AQ212" s="21"/>
      <c r="AR212" s="167">
        <f t="shared" si="39"/>
        <v>3</v>
      </c>
      <c r="AS212" s="65">
        <f t="shared" si="39"/>
        <v>345</v>
      </c>
      <c r="AT212" s="21"/>
      <c r="AU212" s="22"/>
      <c r="AV212" s="21"/>
      <c r="AW212" s="21"/>
      <c r="AX212" s="167">
        <f t="shared" si="40"/>
        <v>3</v>
      </c>
      <c r="AY212" s="65">
        <f t="shared" si="40"/>
        <v>345</v>
      </c>
      <c r="AZ212" s="21"/>
      <c r="BA212" s="22"/>
      <c r="BB212" s="21"/>
      <c r="BC212" s="21"/>
      <c r="BD212" s="167">
        <f t="shared" si="41"/>
        <v>3</v>
      </c>
      <c r="BE212" s="65">
        <f t="shared" si="41"/>
        <v>345</v>
      </c>
      <c r="BF212" s="21"/>
      <c r="BG212" s="22"/>
      <c r="BH212" s="21"/>
      <c r="BI212" s="21"/>
      <c r="BJ212" s="167">
        <f t="shared" si="44"/>
        <v>3</v>
      </c>
      <c r="BK212" s="174">
        <f t="shared" si="44"/>
        <v>345</v>
      </c>
      <c r="BL212" s="21"/>
      <c r="BM212" s="22"/>
      <c r="BN212" s="21"/>
      <c r="BO212" s="21"/>
      <c r="BP212" s="167">
        <f t="shared" si="13"/>
        <v>3</v>
      </c>
      <c r="BQ212" s="65">
        <f t="shared" si="10"/>
        <v>345</v>
      </c>
      <c r="BR212" s="21"/>
      <c r="BS212" s="22"/>
      <c r="BT212" s="21"/>
      <c r="BU212" s="21"/>
      <c r="BV212" s="167">
        <f t="shared" si="42"/>
        <v>3</v>
      </c>
      <c r="BW212" s="65">
        <f t="shared" si="42"/>
        <v>345</v>
      </c>
      <c r="BX212" s="21"/>
      <c r="BY212" s="22"/>
      <c r="BZ212" s="21"/>
      <c r="CA212" s="21"/>
      <c r="CB212" s="167">
        <f t="shared" si="43"/>
        <v>3</v>
      </c>
      <c r="CC212" s="115">
        <f t="shared" si="43"/>
        <v>345</v>
      </c>
    </row>
    <row r="213" spans="1:81" ht="15.75" x14ac:dyDescent="0.25">
      <c r="A213" s="175" t="s">
        <v>438</v>
      </c>
      <c r="B213" s="175" t="s">
        <v>442</v>
      </c>
      <c r="C213" s="9" t="s">
        <v>231</v>
      </c>
      <c r="D213" s="46" t="s">
        <v>534</v>
      </c>
      <c r="E213" s="8" t="s">
        <v>7</v>
      </c>
      <c r="F213" s="167">
        <v>2</v>
      </c>
      <c r="G213" s="176">
        <v>220</v>
      </c>
      <c r="H213" s="21"/>
      <c r="I213" s="22"/>
      <c r="J213" s="25"/>
      <c r="K213" s="21"/>
      <c r="L213" s="21"/>
      <c r="M213" s="21"/>
      <c r="N213" s="167">
        <f t="shared" si="0"/>
        <v>2</v>
      </c>
      <c r="O213" s="65">
        <f t="shared" si="1"/>
        <v>220</v>
      </c>
      <c r="P213" s="21"/>
      <c r="Q213" s="22"/>
      <c r="R213" s="21"/>
      <c r="S213" s="21"/>
      <c r="T213" s="167">
        <f t="shared" si="35"/>
        <v>2</v>
      </c>
      <c r="U213" s="65">
        <f t="shared" si="35"/>
        <v>220</v>
      </c>
      <c r="V213" s="21"/>
      <c r="W213" s="22"/>
      <c r="X213" s="21"/>
      <c r="Y213" s="21"/>
      <c r="Z213" s="167">
        <f t="shared" si="36"/>
        <v>2</v>
      </c>
      <c r="AA213" s="65">
        <f t="shared" si="36"/>
        <v>220</v>
      </c>
      <c r="AB213" s="21"/>
      <c r="AC213" s="22"/>
      <c r="AD213" s="21"/>
      <c r="AE213" s="21"/>
      <c r="AF213" s="167">
        <f t="shared" si="37"/>
        <v>2</v>
      </c>
      <c r="AG213" s="65">
        <f t="shared" si="37"/>
        <v>220</v>
      </c>
      <c r="AH213" s="21"/>
      <c r="AI213" s="22"/>
      <c r="AJ213" s="21"/>
      <c r="AK213" s="21"/>
      <c r="AL213" s="167">
        <f t="shared" si="38"/>
        <v>2</v>
      </c>
      <c r="AM213" s="65">
        <f t="shared" si="38"/>
        <v>220</v>
      </c>
      <c r="AN213" s="21"/>
      <c r="AO213" s="22"/>
      <c r="AP213" s="21"/>
      <c r="AQ213" s="21"/>
      <c r="AR213" s="167">
        <f t="shared" si="39"/>
        <v>2</v>
      </c>
      <c r="AS213" s="65">
        <f t="shared" si="39"/>
        <v>220</v>
      </c>
      <c r="AT213" s="21"/>
      <c r="AU213" s="22"/>
      <c r="AV213" s="21"/>
      <c r="AW213" s="21"/>
      <c r="AX213" s="167">
        <f t="shared" si="40"/>
        <v>2</v>
      </c>
      <c r="AY213" s="65">
        <f t="shared" si="40"/>
        <v>220</v>
      </c>
      <c r="AZ213" s="21"/>
      <c r="BA213" s="22"/>
      <c r="BB213" s="21"/>
      <c r="BC213" s="21"/>
      <c r="BD213" s="167">
        <f t="shared" si="41"/>
        <v>2</v>
      </c>
      <c r="BE213" s="65">
        <f t="shared" si="41"/>
        <v>220</v>
      </c>
      <c r="BF213" s="21"/>
      <c r="BG213" s="22"/>
      <c r="BH213" s="21"/>
      <c r="BI213" s="21"/>
      <c r="BJ213" s="167">
        <f t="shared" si="44"/>
        <v>2</v>
      </c>
      <c r="BK213" s="174">
        <f t="shared" si="44"/>
        <v>220</v>
      </c>
      <c r="BL213" s="21"/>
      <c r="BM213" s="22"/>
      <c r="BN213" s="21"/>
      <c r="BO213" s="21"/>
      <c r="BP213" s="167">
        <f t="shared" si="13"/>
        <v>2</v>
      </c>
      <c r="BQ213" s="65">
        <f t="shared" si="10"/>
        <v>220</v>
      </c>
      <c r="BR213" s="21"/>
      <c r="BS213" s="22"/>
      <c r="BT213" s="21"/>
      <c r="BU213" s="21"/>
      <c r="BV213" s="167">
        <f t="shared" si="42"/>
        <v>2</v>
      </c>
      <c r="BW213" s="65">
        <f t="shared" si="42"/>
        <v>220</v>
      </c>
      <c r="BX213" s="21"/>
      <c r="BY213" s="22"/>
      <c r="BZ213" s="21"/>
      <c r="CA213" s="21"/>
      <c r="CB213" s="167">
        <f t="shared" si="43"/>
        <v>2</v>
      </c>
      <c r="CC213" s="115">
        <f t="shared" si="43"/>
        <v>220</v>
      </c>
    </row>
    <row r="214" spans="1:81" ht="15.75" x14ac:dyDescent="0.25">
      <c r="A214" s="175" t="s">
        <v>438</v>
      </c>
      <c r="B214" s="175" t="s">
        <v>442</v>
      </c>
      <c r="C214" s="9" t="s">
        <v>231</v>
      </c>
      <c r="D214" s="46" t="s">
        <v>448</v>
      </c>
      <c r="E214" s="8" t="s">
        <v>7</v>
      </c>
      <c r="F214" s="167">
        <v>20</v>
      </c>
      <c r="G214" s="176">
        <v>2396.8000000000002</v>
      </c>
      <c r="H214" s="21"/>
      <c r="I214" s="22"/>
      <c r="J214" s="25"/>
      <c r="K214" s="21"/>
      <c r="L214" s="21"/>
      <c r="M214" s="21"/>
      <c r="N214" s="167">
        <f t="shared" si="0"/>
        <v>20</v>
      </c>
      <c r="O214" s="65">
        <f t="shared" si="1"/>
        <v>2396.8000000000002</v>
      </c>
      <c r="P214" s="21"/>
      <c r="Q214" s="22"/>
      <c r="R214" s="21"/>
      <c r="S214" s="21"/>
      <c r="T214" s="167">
        <f t="shared" si="35"/>
        <v>20</v>
      </c>
      <c r="U214" s="65">
        <f t="shared" si="35"/>
        <v>2396.8000000000002</v>
      </c>
      <c r="V214" s="21"/>
      <c r="W214" s="22"/>
      <c r="X214" s="21"/>
      <c r="Y214" s="21"/>
      <c r="Z214" s="167">
        <f t="shared" si="36"/>
        <v>20</v>
      </c>
      <c r="AA214" s="65">
        <f t="shared" si="36"/>
        <v>2396.8000000000002</v>
      </c>
      <c r="AB214" s="21"/>
      <c r="AC214" s="22"/>
      <c r="AD214" s="21"/>
      <c r="AE214" s="21"/>
      <c r="AF214" s="167">
        <f t="shared" si="37"/>
        <v>20</v>
      </c>
      <c r="AG214" s="65">
        <f t="shared" si="37"/>
        <v>2396.8000000000002</v>
      </c>
      <c r="AH214" s="21"/>
      <c r="AI214" s="22"/>
      <c r="AJ214" s="21"/>
      <c r="AK214" s="21"/>
      <c r="AL214" s="167">
        <f t="shared" si="38"/>
        <v>20</v>
      </c>
      <c r="AM214" s="65">
        <f t="shared" si="38"/>
        <v>2396.8000000000002</v>
      </c>
      <c r="AN214" s="21"/>
      <c r="AO214" s="22"/>
      <c r="AP214" s="21"/>
      <c r="AQ214" s="21"/>
      <c r="AR214" s="167">
        <f t="shared" si="39"/>
        <v>20</v>
      </c>
      <c r="AS214" s="65">
        <f t="shared" si="39"/>
        <v>2396.8000000000002</v>
      </c>
      <c r="AT214" s="21"/>
      <c r="AU214" s="22"/>
      <c r="AV214" s="21"/>
      <c r="AW214" s="21"/>
      <c r="AX214" s="167">
        <f t="shared" si="40"/>
        <v>20</v>
      </c>
      <c r="AY214" s="65">
        <f t="shared" si="40"/>
        <v>2396.8000000000002</v>
      </c>
      <c r="AZ214" s="21"/>
      <c r="BA214" s="22"/>
      <c r="BB214" s="21"/>
      <c r="BC214" s="21"/>
      <c r="BD214" s="167">
        <f t="shared" si="41"/>
        <v>20</v>
      </c>
      <c r="BE214" s="65">
        <f t="shared" si="41"/>
        <v>2396.8000000000002</v>
      </c>
      <c r="BF214" s="21"/>
      <c r="BG214" s="22"/>
      <c r="BH214" s="21"/>
      <c r="BI214" s="21"/>
      <c r="BJ214" s="167">
        <f t="shared" si="44"/>
        <v>20</v>
      </c>
      <c r="BK214" s="174">
        <f t="shared" si="44"/>
        <v>2396.8000000000002</v>
      </c>
      <c r="BL214" s="21"/>
      <c r="BM214" s="22"/>
      <c r="BN214" s="21"/>
      <c r="BO214" s="21"/>
      <c r="BP214" s="167">
        <f t="shared" si="13"/>
        <v>20</v>
      </c>
      <c r="BQ214" s="65">
        <f t="shared" si="10"/>
        <v>2396.8000000000002</v>
      </c>
      <c r="BR214" s="21"/>
      <c r="BS214" s="22"/>
      <c r="BT214" s="21"/>
      <c r="BU214" s="21"/>
      <c r="BV214" s="167">
        <f t="shared" si="42"/>
        <v>20</v>
      </c>
      <c r="BW214" s="65">
        <f t="shared" si="42"/>
        <v>2396.8000000000002</v>
      </c>
      <c r="BX214" s="21"/>
      <c r="BY214" s="22"/>
      <c r="BZ214" s="21"/>
      <c r="CA214" s="21"/>
      <c r="CB214" s="167">
        <f t="shared" si="43"/>
        <v>20</v>
      </c>
      <c r="CC214" s="115">
        <f t="shared" si="43"/>
        <v>2396.8000000000002</v>
      </c>
    </row>
    <row r="215" spans="1:81" ht="15.75" x14ac:dyDescent="0.25">
      <c r="A215" s="175" t="s">
        <v>438</v>
      </c>
      <c r="B215" s="175" t="s">
        <v>442</v>
      </c>
      <c r="C215" s="9" t="s">
        <v>231</v>
      </c>
      <c r="D215" s="46" t="s">
        <v>535</v>
      </c>
      <c r="E215" s="8" t="s">
        <v>7</v>
      </c>
      <c r="F215" s="167">
        <v>1</v>
      </c>
      <c r="G215" s="176">
        <v>7.7</v>
      </c>
      <c r="H215" s="21"/>
      <c r="I215" s="22"/>
      <c r="J215" s="25"/>
      <c r="K215" s="21"/>
      <c r="L215" s="21"/>
      <c r="M215" s="21"/>
      <c r="N215" s="167">
        <f t="shared" si="0"/>
        <v>1</v>
      </c>
      <c r="O215" s="65">
        <f t="shared" si="1"/>
        <v>7.7</v>
      </c>
      <c r="P215" s="21"/>
      <c r="Q215" s="22"/>
      <c r="R215" s="21"/>
      <c r="S215" s="21"/>
      <c r="T215" s="167">
        <f t="shared" si="35"/>
        <v>1</v>
      </c>
      <c r="U215" s="65">
        <f t="shared" si="35"/>
        <v>7.7</v>
      </c>
      <c r="V215" s="21"/>
      <c r="W215" s="22"/>
      <c r="X215" s="21"/>
      <c r="Y215" s="21"/>
      <c r="Z215" s="167">
        <f t="shared" si="36"/>
        <v>1</v>
      </c>
      <c r="AA215" s="65">
        <f t="shared" si="36"/>
        <v>7.7</v>
      </c>
      <c r="AB215" s="21"/>
      <c r="AC215" s="22"/>
      <c r="AD215" s="21"/>
      <c r="AE215" s="21"/>
      <c r="AF215" s="167">
        <f t="shared" si="37"/>
        <v>1</v>
      </c>
      <c r="AG215" s="65">
        <f t="shared" si="37"/>
        <v>7.7</v>
      </c>
      <c r="AH215" s="21"/>
      <c r="AI215" s="22"/>
      <c r="AJ215" s="21"/>
      <c r="AK215" s="21"/>
      <c r="AL215" s="167">
        <f t="shared" si="38"/>
        <v>1</v>
      </c>
      <c r="AM215" s="65">
        <f t="shared" si="38"/>
        <v>7.7</v>
      </c>
      <c r="AN215" s="21"/>
      <c r="AO215" s="22"/>
      <c r="AP215" s="21"/>
      <c r="AQ215" s="21"/>
      <c r="AR215" s="167">
        <f t="shared" si="39"/>
        <v>1</v>
      </c>
      <c r="AS215" s="65">
        <f t="shared" si="39"/>
        <v>7.7</v>
      </c>
      <c r="AT215" s="21"/>
      <c r="AU215" s="22"/>
      <c r="AV215" s="21"/>
      <c r="AW215" s="21"/>
      <c r="AX215" s="167">
        <f t="shared" si="40"/>
        <v>1</v>
      </c>
      <c r="AY215" s="65">
        <f t="shared" si="40"/>
        <v>7.7</v>
      </c>
      <c r="AZ215" s="21"/>
      <c r="BA215" s="22"/>
      <c r="BB215" s="21"/>
      <c r="BC215" s="21"/>
      <c r="BD215" s="167">
        <f t="shared" si="41"/>
        <v>1</v>
      </c>
      <c r="BE215" s="65">
        <f t="shared" si="41"/>
        <v>7.7</v>
      </c>
      <c r="BF215" s="21"/>
      <c r="BG215" s="22"/>
      <c r="BH215" s="21"/>
      <c r="BI215" s="21"/>
      <c r="BJ215" s="167">
        <f t="shared" si="44"/>
        <v>1</v>
      </c>
      <c r="BK215" s="174">
        <f t="shared" si="44"/>
        <v>7.7</v>
      </c>
      <c r="BL215" s="21"/>
      <c r="BM215" s="22"/>
      <c r="BN215" s="21"/>
      <c r="BO215" s="21"/>
      <c r="BP215" s="167">
        <f t="shared" si="13"/>
        <v>1</v>
      </c>
      <c r="BQ215" s="65">
        <f t="shared" si="10"/>
        <v>7.7</v>
      </c>
      <c r="BR215" s="21"/>
      <c r="BS215" s="22"/>
      <c r="BT215" s="21"/>
      <c r="BU215" s="21"/>
      <c r="BV215" s="167">
        <f t="shared" si="42"/>
        <v>1</v>
      </c>
      <c r="BW215" s="65">
        <f t="shared" si="42"/>
        <v>7.7</v>
      </c>
      <c r="BX215" s="21"/>
      <c r="BY215" s="22"/>
      <c r="BZ215" s="21"/>
      <c r="CA215" s="21"/>
      <c r="CB215" s="167">
        <f t="shared" si="43"/>
        <v>1</v>
      </c>
      <c r="CC215" s="115">
        <f t="shared" si="43"/>
        <v>7.7</v>
      </c>
    </row>
    <row r="216" spans="1:81" ht="15.75" x14ac:dyDescent="0.25">
      <c r="A216" s="175" t="s">
        <v>438</v>
      </c>
      <c r="B216" s="175" t="s">
        <v>442</v>
      </c>
      <c r="C216" s="9" t="s">
        <v>231</v>
      </c>
      <c r="D216" s="46" t="s">
        <v>536</v>
      </c>
      <c r="E216" s="8" t="s">
        <v>7</v>
      </c>
      <c r="F216" s="167">
        <v>10</v>
      </c>
      <c r="G216" s="176">
        <v>120</v>
      </c>
      <c r="H216" s="21"/>
      <c r="I216" s="22"/>
      <c r="J216" s="25"/>
      <c r="K216" s="21"/>
      <c r="L216" s="21"/>
      <c r="M216" s="21"/>
      <c r="N216" s="167">
        <f t="shared" si="0"/>
        <v>10</v>
      </c>
      <c r="O216" s="65">
        <f t="shared" si="1"/>
        <v>120</v>
      </c>
      <c r="P216" s="21"/>
      <c r="Q216" s="22"/>
      <c r="R216" s="21"/>
      <c r="S216" s="21"/>
      <c r="T216" s="167">
        <f t="shared" si="35"/>
        <v>10</v>
      </c>
      <c r="U216" s="65">
        <f t="shared" si="35"/>
        <v>120</v>
      </c>
      <c r="V216" s="21"/>
      <c r="W216" s="22"/>
      <c r="X216" s="21"/>
      <c r="Y216" s="21"/>
      <c r="Z216" s="167">
        <f t="shared" si="36"/>
        <v>10</v>
      </c>
      <c r="AA216" s="65">
        <f t="shared" si="36"/>
        <v>120</v>
      </c>
      <c r="AB216" s="21"/>
      <c r="AC216" s="22"/>
      <c r="AD216" s="21"/>
      <c r="AE216" s="21"/>
      <c r="AF216" s="167">
        <f t="shared" si="37"/>
        <v>10</v>
      </c>
      <c r="AG216" s="65">
        <f t="shared" si="37"/>
        <v>120</v>
      </c>
      <c r="AH216" s="21"/>
      <c r="AI216" s="22"/>
      <c r="AJ216" s="21"/>
      <c r="AK216" s="21"/>
      <c r="AL216" s="167">
        <f t="shared" si="38"/>
        <v>10</v>
      </c>
      <c r="AM216" s="65">
        <f t="shared" si="38"/>
        <v>120</v>
      </c>
      <c r="AN216" s="21"/>
      <c r="AO216" s="22"/>
      <c r="AP216" s="21"/>
      <c r="AQ216" s="21"/>
      <c r="AR216" s="167">
        <f t="shared" si="39"/>
        <v>10</v>
      </c>
      <c r="AS216" s="65">
        <f t="shared" si="39"/>
        <v>120</v>
      </c>
      <c r="AT216" s="21"/>
      <c r="AU216" s="22"/>
      <c r="AV216" s="21"/>
      <c r="AW216" s="21"/>
      <c r="AX216" s="167">
        <f t="shared" si="40"/>
        <v>10</v>
      </c>
      <c r="AY216" s="65">
        <f t="shared" si="40"/>
        <v>120</v>
      </c>
      <c r="AZ216" s="21"/>
      <c r="BA216" s="22"/>
      <c r="BB216" s="21"/>
      <c r="BC216" s="21"/>
      <c r="BD216" s="167">
        <f t="shared" si="41"/>
        <v>10</v>
      </c>
      <c r="BE216" s="65">
        <f t="shared" si="41"/>
        <v>120</v>
      </c>
      <c r="BF216" s="21"/>
      <c r="BG216" s="22"/>
      <c r="BH216" s="21"/>
      <c r="BI216" s="21"/>
      <c r="BJ216" s="167">
        <f t="shared" si="44"/>
        <v>10</v>
      </c>
      <c r="BK216" s="174">
        <f t="shared" si="44"/>
        <v>120</v>
      </c>
      <c r="BL216" s="21"/>
      <c r="BM216" s="22"/>
      <c r="BN216" s="21"/>
      <c r="BO216" s="21"/>
      <c r="BP216" s="167">
        <f t="shared" si="13"/>
        <v>10</v>
      </c>
      <c r="BQ216" s="65">
        <f t="shared" si="10"/>
        <v>120</v>
      </c>
      <c r="BR216" s="21"/>
      <c r="BS216" s="22"/>
      <c r="BT216" s="21"/>
      <c r="BU216" s="21"/>
      <c r="BV216" s="167">
        <f t="shared" si="42"/>
        <v>10</v>
      </c>
      <c r="BW216" s="65">
        <f t="shared" si="42"/>
        <v>120</v>
      </c>
      <c r="BX216" s="21"/>
      <c r="BY216" s="22"/>
      <c r="BZ216" s="21"/>
      <c r="CA216" s="21"/>
      <c r="CB216" s="167">
        <f t="shared" si="43"/>
        <v>10</v>
      </c>
      <c r="CC216" s="115">
        <f t="shared" si="43"/>
        <v>120</v>
      </c>
    </row>
    <row r="217" spans="1:81" ht="15.75" x14ac:dyDescent="0.25">
      <c r="A217" s="175" t="s">
        <v>438</v>
      </c>
      <c r="B217" s="175" t="s">
        <v>442</v>
      </c>
      <c r="C217" s="9" t="s">
        <v>231</v>
      </c>
      <c r="D217" s="46" t="s">
        <v>454</v>
      </c>
      <c r="E217" s="8" t="s">
        <v>7</v>
      </c>
      <c r="F217" s="167">
        <v>3</v>
      </c>
      <c r="G217" s="176">
        <v>86.7</v>
      </c>
      <c r="H217" s="21"/>
      <c r="I217" s="22"/>
      <c r="J217" s="25"/>
      <c r="K217" s="21"/>
      <c r="L217" s="21"/>
      <c r="M217" s="21"/>
      <c r="N217" s="167">
        <f t="shared" si="0"/>
        <v>3</v>
      </c>
      <c r="O217" s="65">
        <f t="shared" si="1"/>
        <v>86.7</v>
      </c>
      <c r="P217" s="21"/>
      <c r="Q217" s="22"/>
      <c r="R217" s="21"/>
      <c r="S217" s="21"/>
      <c r="T217" s="167">
        <f t="shared" si="35"/>
        <v>3</v>
      </c>
      <c r="U217" s="65">
        <f t="shared" si="35"/>
        <v>86.7</v>
      </c>
      <c r="V217" s="21"/>
      <c r="W217" s="22"/>
      <c r="X217" s="21"/>
      <c r="Y217" s="21"/>
      <c r="Z217" s="167">
        <f t="shared" si="36"/>
        <v>3</v>
      </c>
      <c r="AA217" s="65">
        <f t="shared" si="36"/>
        <v>86.7</v>
      </c>
      <c r="AB217" s="21"/>
      <c r="AC217" s="22"/>
      <c r="AD217" s="21"/>
      <c r="AE217" s="21"/>
      <c r="AF217" s="167">
        <f t="shared" si="37"/>
        <v>3</v>
      </c>
      <c r="AG217" s="65">
        <f t="shared" si="37"/>
        <v>86.7</v>
      </c>
      <c r="AH217" s="21"/>
      <c r="AI217" s="22"/>
      <c r="AJ217" s="21"/>
      <c r="AK217" s="21"/>
      <c r="AL217" s="167">
        <f t="shared" si="38"/>
        <v>3</v>
      </c>
      <c r="AM217" s="65">
        <f t="shared" si="38"/>
        <v>86.7</v>
      </c>
      <c r="AN217" s="21"/>
      <c r="AO217" s="22"/>
      <c r="AP217" s="21"/>
      <c r="AQ217" s="21"/>
      <c r="AR217" s="167">
        <f t="shared" si="39"/>
        <v>3</v>
      </c>
      <c r="AS217" s="65">
        <f t="shared" si="39"/>
        <v>86.7</v>
      </c>
      <c r="AT217" s="21"/>
      <c r="AU217" s="22"/>
      <c r="AV217" s="21"/>
      <c r="AW217" s="21"/>
      <c r="AX217" s="167">
        <f t="shared" si="40"/>
        <v>3</v>
      </c>
      <c r="AY217" s="65">
        <f t="shared" si="40"/>
        <v>86.7</v>
      </c>
      <c r="AZ217" s="21"/>
      <c r="BA217" s="22"/>
      <c r="BB217" s="21"/>
      <c r="BC217" s="21"/>
      <c r="BD217" s="167">
        <f t="shared" si="41"/>
        <v>3</v>
      </c>
      <c r="BE217" s="65">
        <f t="shared" si="41"/>
        <v>86.7</v>
      </c>
      <c r="BF217" s="21"/>
      <c r="BG217" s="22"/>
      <c r="BH217" s="21"/>
      <c r="BI217" s="21"/>
      <c r="BJ217" s="167">
        <f t="shared" si="44"/>
        <v>3</v>
      </c>
      <c r="BK217" s="174">
        <f t="shared" si="44"/>
        <v>86.7</v>
      </c>
      <c r="BL217" s="21"/>
      <c r="BM217" s="22"/>
      <c r="BN217" s="21"/>
      <c r="BO217" s="21"/>
      <c r="BP217" s="167">
        <f t="shared" si="13"/>
        <v>3</v>
      </c>
      <c r="BQ217" s="65">
        <f t="shared" si="10"/>
        <v>86.7</v>
      </c>
      <c r="BR217" s="21"/>
      <c r="BS217" s="22"/>
      <c r="BT217" s="21"/>
      <c r="BU217" s="21"/>
      <c r="BV217" s="167">
        <f t="shared" si="42"/>
        <v>3</v>
      </c>
      <c r="BW217" s="65">
        <f t="shared" si="42"/>
        <v>86.7</v>
      </c>
      <c r="BX217" s="21"/>
      <c r="BY217" s="22"/>
      <c r="BZ217" s="21"/>
      <c r="CA217" s="21"/>
      <c r="CB217" s="167">
        <f t="shared" si="43"/>
        <v>3</v>
      </c>
      <c r="CC217" s="115">
        <f t="shared" si="43"/>
        <v>86.7</v>
      </c>
    </row>
    <row r="218" spans="1:81" ht="15.75" x14ac:dyDescent="0.25">
      <c r="A218" s="175" t="s">
        <v>438</v>
      </c>
      <c r="B218" s="175" t="s">
        <v>442</v>
      </c>
      <c r="C218" s="9" t="s">
        <v>231</v>
      </c>
      <c r="D218" s="46" t="s">
        <v>537</v>
      </c>
      <c r="E218" s="8" t="s">
        <v>7</v>
      </c>
      <c r="F218" s="167">
        <v>16</v>
      </c>
      <c r="G218" s="176">
        <v>4.32</v>
      </c>
      <c r="H218" s="21"/>
      <c r="I218" s="22"/>
      <c r="J218" s="25"/>
      <c r="K218" s="21"/>
      <c r="L218" s="21"/>
      <c r="M218" s="21"/>
      <c r="N218" s="167">
        <f t="shared" si="0"/>
        <v>16</v>
      </c>
      <c r="O218" s="65">
        <f t="shared" si="1"/>
        <v>4.32</v>
      </c>
      <c r="P218" s="21"/>
      <c r="Q218" s="22"/>
      <c r="R218" s="21"/>
      <c r="S218" s="21"/>
      <c r="T218" s="167">
        <f t="shared" si="35"/>
        <v>16</v>
      </c>
      <c r="U218" s="65">
        <f t="shared" si="35"/>
        <v>4.32</v>
      </c>
      <c r="V218" s="21"/>
      <c r="W218" s="22"/>
      <c r="X218" s="21"/>
      <c r="Y218" s="21"/>
      <c r="Z218" s="167">
        <f t="shared" si="36"/>
        <v>16</v>
      </c>
      <c r="AA218" s="65">
        <f t="shared" si="36"/>
        <v>4.32</v>
      </c>
      <c r="AB218" s="21"/>
      <c r="AC218" s="22"/>
      <c r="AD218" s="21"/>
      <c r="AE218" s="21"/>
      <c r="AF218" s="167">
        <f t="shared" si="37"/>
        <v>16</v>
      </c>
      <c r="AG218" s="65">
        <f t="shared" si="37"/>
        <v>4.32</v>
      </c>
      <c r="AH218" s="21"/>
      <c r="AI218" s="22"/>
      <c r="AJ218" s="21"/>
      <c r="AK218" s="21"/>
      <c r="AL218" s="167">
        <f t="shared" si="38"/>
        <v>16</v>
      </c>
      <c r="AM218" s="65">
        <f t="shared" si="38"/>
        <v>4.32</v>
      </c>
      <c r="AN218" s="21"/>
      <c r="AO218" s="22"/>
      <c r="AP218" s="21"/>
      <c r="AQ218" s="21"/>
      <c r="AR218" s="167">
        <f t="shared" si="39"/>
        <v>16</v>
      </c>
      <c r="AS218" s="65">
        <f t="shared" si="39"/>
        <v>4.32</v>
      </c>
      <c r="AT218" s="21"/>
      <c r="AU218" s="22"/>
      <c r="AV218" s="21"/>
      <c r="AW218" s="21"/>
      <c r="AX218" s="167">
        <f t="shared" si="40"/>
        <v>16</v>
      </c>
      <c r="AY218" s="65">
        <f t="shared" si="40"/>
        <v>4.32</v>
      </c>
      <c r="AZ218" s="21"/>
      <c r="BA218" s="22"/>
      <c r="BB218" s="21"/>
      <c r="BC218" s="21"/>
      <c r="BD218" s="167">
        <f t="shared" si="41"/>
        <v>16</v>
      </c>
      <c r="BE218" s="65">
        <f t="shared" si="41"/>
        <v>4.32</v>
      </c>
      <c r="BF218" s="21"/>
      <c r="BG218" s="22"/>
      <c r="BH218" s="21"/>
      <c r="BI218" s="21"/>
      <c r="BJ218" s="167">
        <f t="shared" si="44"/>
        <v>16</v>
      </c>
      <c r="BK218" s="174">
        <f t="shared" si="44"/>
        <v>4.32</v>
      </c>
      <c r="BL218" s="21"/>
      <c r="BM218" s="22"/>
      <c r="BN218" s="21"/>
      <c r="BO218" s="21"/>
      <c r="BP218" s="167">
        <f t="shared" si="13"/>
        <v>16</v>
      </c>
      <c r="BQ218" s="65">
        <f t="shared" si="10"/>
        <v>4.32</v>
      </c>
      <c r="BR218" s="21"/>
      <c r="BS218" s="22"/>
      <c r="BT218" s="21"/>
      <c r="BU218" s="21"/>
      <c r="BV218" s="167">
        <f t="shared" si="42"/>
        <v>16</v>
      </c>
      <c r="BW218" s="65">
        <f t="shared" si="42"/>
        <v>4.32</v>
      </c>
      <c r="BX218" s="21"/>
      <c r="BY218" s="22"/>
      <c r="BZ218" s="21"/>
      <c r="CA218" s="21"/>
      <c r="CB218" s="167">
        <f t="shared" si="43"/>
        <v>16</v>
      </c>
      <c r="CC218" s="115">
        <f t="shared" si="43"/>
        <v>4.32</v>
      </c>
    </row>
    <row r="219" spans="1:81" ht="15.75" x14ac:dyDescent="0.25">
      <c r="A219" s="175" t="s">
        <v>438</v>
      </c>
      <c r="B219" s="175" t="s">
        <v>442</v>
      </c>
      <c r="C219" s="9" t="s">
        <v>231</v>
      </c>
      <c r="D219" s="46" t="s">
        <v>538</v>
      </c>
      <c r="E219" s="8" t="s">
        <v>7</v>
      </c>
      <c r="F219" s="167">
        <v>14</v>
      </c>
      <c r="G219" s="176">
        <v>50.4</v>
      </c>
      <c r="H219" s="21"/>
      <c r="I219" s="22"/>
      <c r="J219" s="25"/>
      <c r="K219" s="21"/>
      <c r="L219" s="21"/>
      <c r="M219" s="21"/>
      <c r="N219" s="167">
        <f t="shared" si="0"/>
        <v>14</v>
      </c>
      <c r="O219" s="65">
        <f t="shared" si="1"/>
        <v>50.4</v>
      </c>
      <c r="P219" s="21"/>
      <c r="Q219" s="22"/>
      <c r="R219" s="21"/>
      <c r="S219" s="21"/>
      <c r="T219" s="167">
        <f t="shared" si="35"/>
        <v>14</v>
      </c>
      <c r="U219" s="65">
        <f t="shared" si="35"/>
        <v>50.4</v>
      </c>
      <c r="V219" s="21"/>
      <c r="W219" s="22"/>
      <c r="X219" s="21"/>
      <c r="Y219" s="21"/>
      <c r="Z219" s="167">
        <f t="shared" si="36"/>
        <v>14</v>
      </c>
      <c r="AA219" s="65">
        <f t="shared" si="36"/>
        <v>50.4</v>
      </c>
      <c r="AB219" s="21"/>
      <c r="AC219" s="22"/>
      <c r="AD219" s="21"/>
      <c r="AE219" s="21"/>
      <c r="AF219" s="167">
        <f t="shared" si="37"/>
        <v>14</v>
      </c>
      <c r="AG219" s="65">
        <f t="shared" si="37"/>
        <v>50.4</v>
      </c>
      <c r="AH219" s="21"/>
      <c r="AI219" s="22"/>
      <c r="AJ219" s="21"/>
      <c r="AK219" s="21"/>
      <c r="AL219" s="167">
        <f t="shared" si="38"/>
        <v>14</v>
      </c>
      <c r="AM219" s="65">
        <f t="shared" si="38"/>
        <v>50.4</v>
      </c>
      <c r="AN219" s="21"/>
      <c r="AO219" s="22"/>
      <c r="AP219" s="21"/>
      <c r="AQ219" s="21"/>
      <c r="AR219" s="167">
        <f t="shared" si="39"/>
        <v>14</v>
      </c>
      <c r="AS219" s="65">
        <f t="shared" si="39"/>
        <v>50.4</v>
      </c>
      <c r="AT219" s="21"/>
      <c r="AU219" s="22"/>
      <c r="AV219" s="21"/>
      <c r="AW219" s="21"/>
      <c r="AX219" s="167">
        <f t="shared" si="40"/>
        <v>14</v>
      </c>
      <c r="AY219" s="65">
        <f t="shared" si="40"/>
        <v>50.4</v>
      </c>
      <c r="AZ219" s="21"/>
      <c r="BA219" s="22"/>
      <c r="BB219" s="21"/>
      <c r="BC219" s="21"/>
      <c r="BD219" s="167">
        <f t="shared" si="41"/>
        <v>14</v>
      </c>
      <c r="BE219" s="65">
        <f t="shared" si="41"/>
        <v>50.4</v>
      </c>
      <c r="BF219" s="21"/>
      <c r="BG219" s="22"/>
      <c r="BH219" s="21"/>
      <c r="BI219" s="21"/>
      <c r="BJ219" s="167">
        <f t="shared" si="44"/>
        <v>14</v>
      </c>
      <c r="BK219" s="174">
        <f t="shared" si="44"/>
        <v>50.4</v>
      </c>
      <c r="BL219" s="21"/>
      <c r="BM219" s="22"/>
      <c r="BN219" s="21"/>
      <c r="BO219" s="21"/>
      <c r="BP219" s="167">
        <f t="shared" si="13"/>
        <v>14</v>
      </c>
      <c r="BQ219" s="65">
        <f t="shared" si="10"/>
        <v>50.4</v>
      </c>
      <c r="BR219" s="21"/>
      <c r="BS219" s="22"/>
      <c r="BT219" s="21"/>
      <c r="BU219" s="21"/>
      <c r="BV219" s="167">
        <f t="shared" si="42"/>
        <v>14</v>
      </c>
      <c r="BW219" s="65">
        <f t="shared" si="42"/>
        <v>50.4</v>
      </c>
      <c r="BX219" s="21"/>
      <c r="BY219" s="22"/>
      <c r="BZ219" s="21"/>
      <c r="CA219" s="21"/>
      <c r="CB219" s="167">
        <f t="shared" si="43"/>
        <v>14</v>
      </c>
      <c r="CC219" s="115">
        <f t="shared" si="43"/>
        <v>50.4</v>
      </c>
    </row>
    <row r="220" spans="1:81" ht="15.75" x14ac:dyDescent="0.25">
      <c r="A220" s="175" t="s">
        <v>438</v>
      </c>
      <c r="B220" s="175" t="s">
        <v>442</v>
      </c>
      <c r="C220" s="9" t="s">
        <v>231</v>
      </c>
      <c r="D220" s="46" t="s">
        <v>221</v>
      </c>
      <c r="E220" s="8" t="s">
        <v>7</v>
      </c>
      <c r="F220" s="167">
        <v>5</v>
      </c>
      <c r="G220" s="176">
        <v>31.5</v>
      </c>
      <c r="H220" s="21"/>
      <c r="I220" s="22"/>
      <c r="J220" s="25"/>
      <c r="K220" s="21"/>
      <c r="L220" s="21"/>
      <c r="M220" s="21"/>
      <c r="N220" s="167">
        <f t="shared" si="0"/>
        <v>5</v>
      </c>
      <c r="O220" s="65">
        <f t="shared" si="1"/>
        <v>31.5</v>
      </c>
      <c r="P220" s="21"/>
      <c r="Q220" s="22"/>
      <c r="R220" s="21"/>
      <c r="S220" s="21"/>
      <c r="T220" s="167">
        <f t="shared" si="35"/>
        <v>5</v>
      </c>
      <c r="U220" s="65">
        <f t="shared" si="35"/>
        <v>31.5</v>
      </c>
      <c r="V220" s="21"/>
      <c r="W220" s="22"/>
      <c r="X220" s="21"/>
      <c r="Y220" s="21"/>
      <c r="Z220" s="167">
        <f t="shared" si="36"/>
        <v>5</v>
      </c>
      <c r="AA220" s="65">
        <f t="shared" si="36"/>
        <v>31.5</v>
      </c>
      <c r="AB220" s="21"/>
      <c r="AC220" s="22"/>
      <c r="AD220" s="21"/>
      <c r="AE220" s="21"/>
      <c r="AF220" s="167">
        <f t="shared" si="37"/>
        <v>5</v>
      </c>
      <c r="AG220" s="65">
        <f t="shared" si="37"/>
        <v>31.5</v>
      </c>
      <c r="AH220" s="21"/>
      <c r="AI220" s="22"/>
      <c r="AJ220" s="21"/>
      <c r="AK220" s="21"/>
      <c r="AL220" s="167">
        <f t="shared" si="38"/>
        <v>5</v>
      </c>
      <c r="AM220" s="65">
        <f t="shared" si="38"/>
        <v>31.5</v>
      </c>
      <c r="AN220" s="21"/>
      <c r="AO220" s="22"/>
      <c r="AP220" s="21"/>
      <c r="AQ220" s="21"/>
      <c r="AR220" s="167">
        <f t="shared" si="39"/>
        <v>5</v>
      </c>
      <c r="AS220" s="65">
        <f t="shared" si="39"/>
        <v>31.5</v>
      </c>
      <c r="AT220" s="21"/>
      <c r="AU220" s="22"/>
      <c r="AV220" s="21"/>
      <c r="AW220" s="21"/>
      <c r="AX220" s="167">
        <f t="shared" si="40"/>
        <v>5</v>
      </c>
      <c r="AY220" s="65">
        <f t="shared" si="40"/>
        <v>31.5</v>
      </c>
      <c r="AZ220" s="21"/>
      <c r="BA220" s="22"/>
      <c r="BB220" s="21"/>
      <c r="BC220" s="21"/>
      <c r="BD220" s="167">
        <f t="shared" si="41"/>
        <v>5</v>
      </c>
      <c r="BE220" s="65">
        <f t="shared" si="41"/>
        <v>31.5</v>
      </c>
      <c r="BF220" s="21"/>
      <c r="BG220" s="22"/>
      <c r="BH220" s="21"/>
      <c r="BI220" s="21"/>
      <c r="BJ220" s="167">
        <f t="shared" si="44"/>
        <v>5</v>
      </c>
      <c r="BK220" s="174">
        <f t="shared" si="44"/>
        <v>31.5</v>
      </c>
      <c r="BL220" s="21"/>
      <c r="BM220" s="22"/>
      <c r="BN220" s="21"/>
      <c r="BO220" s="21"/>
      <c r="BP220" s="167">
        <f t="shared" si="13"/>
        <v>5</v>
      </c>
      <c r="BQ220" s="65">
        <f t="shared" si="10"/>
        <v>31.5</v>
      </c>
      <c r="BR220" s="21"/>
      <c r="BS220" s="22"/>
      <c r="BT220" s="21"/>
      <c r="BU220" s="21"/>
      <c r="BV220" s="167">
        <f t="shared" si="42"/>
        <v>5</v>
      </c>
      <c r="BW220" s="65">
        <f t="shared" si="42"/>
        <v>31.5</v>
      </c>
      <c r="BX220" s="21"/>
      <c r="BY220" s="22"/>
      <c r="BZ220" s="21"/>
      <c r="CA220" s="21"/>
      <c r="CB220" s="167">
        <f t="shared" si="43"/>
        <v>5</v>
      </c>
      <c r="CC220" s="115">
        <f t="shared" si="43"/>
        <v>31.5</v>
      </c>
    </row>
    <row r="221" spans="1:81" ht="15.75" x14ac:dyDescent="0.25">
      <c r="A221" s="175" t="s">
        <v>438</v>
      </c>
      <c r="B221" s="175" t="s">
        <v>442</v>
      </c>
      <c r="C221" s="9" t="s">
        <v>231</v>
      </c>
      <c r="D221" s="46" t="s">
        <v>539</v>
      </c>
      <c r="E221" s="8" t="s">
        <v>7</v>
      </c>
      <c r="F221" s="167">
        <v>5</v>
      </c>
      <c r="G221" s="176">
        <v>12</v>
      </c>
      <c r="H221" s="21"/>
      <c r="I221" s="22"/>
      <c r="J221" s="25"/>
      <c r="K221" s="21"/>
      <c r="L221" s="21"/>
      <c r="M221" s="21"/>
      <c r="N221" s="167">
        <f t="shared" si="0"/>
        <v>5</v>
      </c>
      <c r="O221" s="65">
        <f t="shared" si="1"/>
        <v>12</v>
      </c>
      <c r="P221" s="21"/>
      <c r="Q221" s="22"/>
      <c r="R221" s="21"/>
      <c r="S221" s="21"/>
      <c r="T221" s="167">
        <f t="shared" si="35"/>
        <v>5</v>
      </c>
      <c r="U221" s="65">
        <f t="shared" si="35"/>
        <v>12</v>
      </c>
      <c r="V221" s="21"/>
      <c r="W221" s="22"/>
      <c r="X221" s="21"/>
      <c r="Y221" s="21"/>
      <c r="Z221" s="167">
        <f t="shared" si="36"/>
        <v>5</v>
      </c>
      <c r="AA221" s="65">
        <f t="shared" si="36"/>
        <v>12</v>
      </c>
      <c r="AB221" s="21"/>
      <c r="AC221" s="22"/>
      <c r="AD221" s="21"/>
      <c r="AE221" s="21"/>
      <c r="AF221" s="167">
        <f t="shared" si="37"/>
        <v>5</v>
      </c>
      <c r="AG221" s="65">
        <f t="shared" si="37"/>
        <v>12</v>
      </c>
      <c r="AH221" s="21"/>
      <c r="AI221" s="22"/>
      <c r="AJ221" s="21"/>
      <c r="AK221" s="21"/>
      <c r="AL221" s="167">
        <f t="shared" si="38"/>
        <v>5</v>
      </c>
      <c r="AM221" s="65">
        <f t="shared" si="38"/>
        <v>12</v>
      </c>
      <c r="AN221" s="21"/>
      <c r="AO221" s="22"/>
      <c r="AP221" s="21"/>
      <c r="AQ221" s="21"/>
      <c r="AR221" s="167">
        <f t="shared" si="39"/>
        <v>5</v>
      </c>
      <c r="AS221" s="65">
        <f t="shared" si="39"/>
        <v>12</v>
      </c>
      <c r="AT221" s="21"/>
      <c r="AU221" s="22"/>
      <c r="AV221" s="21"/>
      <c r="AW221" s="21"/>
      <c r="AX221" s="167">
        <f t="shared" si="40"/>
        <v>5</v>
      </c>
      <c r="AY221" s="65">
        <f t="shared" si="40"/>
        <v>12</v>
      </c>
      <c r="AZ221" s="21"/>
      <c r="BA221" s="22"/>
      <c r="BB221" s="21"/>
      <c r="BC221" s="21"/>
      <c r="BD221" s="167">
        <f t="shared" si="41"/>
        <v>5</v>
      </c>
      <c r="BE221" s="65">
        <f t="shared" si="41"/>
        <v>12</v>
      </c>
      <c r="BF221" s="21"/>
      <c r="BG221" s="22"/>
      <c r="BH221" s="21"/>
      <c r="BI221" s="21"/>
      <c r="BJ221" s="167">
        <f t="shared" si="44"/>
        <v>5</v>
      </c>
      <c r="BK221" s="174">
        <f t="shared" si="44"/>
        <v>12</v>
      </c>
      <c r="BL221" s="21"/>
      <c r="BM221" s="22"/>
      <c r="BN221" s="21"/>
      <c r="BO221" s="21"/>
      <c r="BP221" s="167">
        <f t="shared" si="13"/>
        <v>5</v>
      </c>
      <c r="BQ221" s="65">
        <f t="shared" si="10"/>
        <v>12</v>
      </c>
      <c r="BR221" s="21"/>
      <c r="BS221" s="22"/>
      <c r="BT221" s="21"/>
      <c r="BU221" s="21"/>
      <c r="BV221" s="167">
        <f t="shared" si="42"/>
        <v>5</v>
      </c>
      <c r="BW221" s="65">
        <f t="shared" si="42"/>
        <v>12</v>
      </c>
      <c r="BX221" s="21"/>
      <c r="BY221" s="22"/>
      <c r="BZ221" s="21"/>
      <c r="CA221" s="21"/>
      <c r="CB221" s="167">
        <f t="shared" si="43"/>
        <v>5</v>
      </c>
      <c r="CC221" s="115">
        <f t="shared" si="43"/>
        <v>12</v>
      </c>
    </row>
    <row r="222" spans="1:81" ht="15.75" x14ac:dyDescent="0.25">
      <c r="A222" s="175" t="s">
        <v>438</v>
      </c>
      <c r="B222" s="175" t="s">
        <v>442</v>
      </c>
      <c r="C222" s="9" t="s">
        <v>231</v>
      </c>
      <c r="D222" s="46" t="s">
        <v>540</v>
      </c>
      <c r="E222" s="8" t="s">
        <v>7</v>
      </c>
      <c r="F222" s="167">
        <v>15</v>
      </c>
      <c r="G222" s="176">
        <v>450</v>
      </c>
      <c r="H222" s="21"/>
      <c r="I222" s="22"/>
      <c r="J222" s="25"/>
      <c r="K222" s="21"/>
      <c r="L222" s="21"/>
      <c r="M222" s="21"/>
      <c r="N222" s="167">
        <f t="shared" si="0"/>
        <v>15</v>
      </c>
      <c r="O222" s="65">
        <f t="shared" si="1"/>
        <v>450</v>
      </c>
      <c r="P222" s="21"/>
      <c r="Q222" s="22"/>
      <c r="R222" s="21"/>
      <c r="S222" s="21"/>
      <c r="T222" s="167">
        <f t="shared" si="35"/>
        <v>15</v>
      </c>
      <c r="U222" s="65">
        <f t="shared" si="35"/>
        <v>450</v>
      </c>
      <c r="V222" s="21"/>
      <c r="W222" s="22"/>
      <c r="X222" s="21"/>
      <c r="Y222" s="21"/>
      <c r="Z222" s="167">
        <f t="shared" si="36"/>
        <v>15</v>
      </c>
      <c r="AA222" s="65">
        <f t="shared" si="36"/>
        <v>450</v>
      </c>
      <c r="AB222" s="21"/>
      <c r="AC222" s="22"/>
      <c r="AD222" s="21"/>
      <c r="AE222" s="21"/>
      <c r="AF222" s="167">
        <f t="shared" si="37"/>
        <v>15</v>
      </c>
      <c r="AG222" s="65">
        <f t="shared" si="37"/>
        <v>450</v>
      </c>
      <c r="AH222" s="21"/>
      <c r="AI222" s="22"/>
      <c r="AJ222" s="21"/>
      <c r="AK222" s="21"/>
      <c r="AL222" s="167">
        <f t="shared" si="38"/>
        <v>15</v>
      </c>
      <c r="AM222" s="65">
        <f t="shared" si="38"/>
        <v>450</v>
      </c>
      <c r="AN222" s="21"/>
      <c r="AO222" s="22"/>
      <c r="AP222" s="21"/>
      <c r="AQ222" s="21"/>
      <c r="AR222" s="167">
        <f t="shared" si="39"/>
        <v>15</v>
      </c>
      <c r="AS222" s="65">
        <f t="shared" si="39"/>
        <v>450</v>
      </c>
      <c r="AT222" s="21"/>
      <c r="AU222" s="22"/>
      <c r="AV222" s="21"/>
      <c r="AW222" s="21"/>
      <c r="AX222" s="167">
        <f t="shared" si="40"/>
        <v>15</v>
      </c>
      <c r="AY222" s="65">
        <f t="shared" si="40"/>
        <v>450</v>
      </c>
      <c r="AZ222" s="21"/>
      <c r="BA222" s="22"/>
      <c r="BB222" s="21"/>
      <c r="BC222" s="21"/>
      <c r="BD222" s="167">
        <f t="shared" si="41"/>
        <v>15</v>
      </c>
      <c r="BE222" s="65">
        <f t="shared" si="41"/>
        <v>450</v>
      </c>
      <c r="BF222" s="21"/>
      <c r="BG222" s="22"/>
      <c r="BH222" s="21"/>
      <c r="BI222" s="21"/>
      <c r="BJ222" s="167">
        <f t="shared" si="44"/>
        <v>15</v>
      </c>
      <c r="BK222" s="174">
        <f t="shared" si="44"/>
        <v>450</v>
      </c>
      <c r="BL222" s="21"/>
      <c r="BM222" s="22"/>
      <c r="BN222" s="21"/>
      <c r="BO222" s="21"/>
      <c r="BP222" s="167">
        <f t="shared" si="13"/>
        <v>15</v>
      </c>
      <c r="BQ222" s="65">
        <f t="shared" si="10"/>
        <v>450</v>
      </c>
      <c r="BR222" s="21"/>
      <c r="BS222" s="22"/>
      <c r="BT222" s="21"/>
      <c r="BU222" s="21"/>
      <c r="BV222" s="167">
        <f t="shared" si="42"/>
        <v>15</v>
      </c>
      <c r="BW222" s="65">
        <f t="shared" si="42"/>
        <v>450</v>
      </c>
      <c r="BX222" s="21"/>
      <c r="BY222" s="22"/>
      <c r="BZ222" s="21"/>
      <c r="CA222" s="21"/>
      <c r="CB222" s="167">
        <f t="shared" si="43"/>
        <v>15</v>
      </c>
      <c r="CC222" s="115">
        <f t="shared" si="43"/>
        <v>450</v>
      </c>
    </row>
    <row r="223" spans="1:81" ht="15.75" x14ac:dyDescent="0.25">
      <c r="A223" s="175" t="s">
        <v>438</v>
      </c>
      <c r="B223" s="175" t="s">
        <v>442</v>
      </c>
      <c r="C223" s="9" t="s">
        <v>231</v>
      </c>
      <c r="D223" s="46" t="s">
        <v>540</v>
      </c>
      <c r="E223" s="8" t="s">
        <v>7</v>
      </c>
      <c r="F223" s="167">
        <v>2</v>
      </c>
      <c r="G223" s="176">
        <v>109</v>
      </c>
      <c r="H223" s="21"/>
      <c r="I223" s="22"/>
      <c r="J223" s="25"/>
      <c r="K223" s="21"/>
      <c r="L223" s="21"/>
      <c r="M223" s="21"/>
      <c r="N223" s="167">
        <f t="shared" si="0"/>
        <v>2</v>
      </c>
      <c r="O223" s="65">
        <f t="shared" si="1"/>
        <v>109</v>
      </c>
      <c r="P223" s="21"/>
      <c r="Q223" s="22"/>
      <c r="R223" s="21"/>
      <c r="S223" s="21"/>
      <c r="T223" s="167">
        <f t="shared" si="35"/>
        <v>2</v>
      </c>
      <c r="U223" s="65">
        <f t="shared" si="35"/>
        <v>109</v>
      </c>
      <c r="V223" s="21"/>
      <c r="W223" s="22"/>
      <c r="X223" s="21"/>
      <c r="Y223" s="21"/>
      <c r="Z223" s="167">
        <f t="shared" si="36"/>
        <v>2</v>
      </c>
      <c r="AA223" s="65">
        <f t="shared" si="36"/>
        <v>109</v>
      </c>
      <c r="AB223" s="21"/>
      <c r="AC223" s="22"/>
      <c r="AD223" s="21"/>
      <c r="AE223" s="21"/>
      <c r="AF223" s="167">
        <f t="shared" si="37"/>
        <v>2</v>
      </c>
      <c r="AG223" s="65">
        <f t="shared" si="37"/>
        <v>109</v>
      </c>
      <c r="AH223" s="21"/>
      <c r="AI223" s="22"/>
      <c r="AJ223" s="21"/>
      <c r="AK223" s="21"/>
      <c r="AL223" s="167">
        <f t="shared" si="38"/>
        <v>2</v>
      </c>
      <c r="AM223" s="65">
        <f t="shared" si="38"/>
        <v>109</v>
      </c>
      <c r="AN223" s="21"/>
      <c r="AO223" s="22"/>
      <c r="AP223" s="21"/>
      <c r="AQ223" s="21"/>
      <c r="AR223" s="167">
        <f t="shared" si="39"/>
        <v>2</v>
      </c>
      <c r="AS223" s="65">
        <f t="shared" si="39"/>
        <v>109</v>
      </c>
      <c r="AT223" s="21"/>
      <c r="AU223" s="22"/>
      <c r="AV223" s="21"/>
      <c r="AW223" s="21"/>
      <c r="AX223" s="167">
        <f t="shared" si="40"/>
        <v>2</v>
      </c>
      <c r="AY223" s="65">
        <f t="shared" si="40"/>
        <v>109</v>
      </c>
      <c r="AZ223" s="21"/>
      <c r="BA223" s="22"/>
      <c r="BB223" s="21"/>
      <c r="BC223" s="21"/>
      <c r="BD223" s="167">
        <f t="shared" si="41"/>
        <v>2</v>
      </c>
      <c r="BE223" s="65">
        <f t="shared" si="41"/>
        <v>109</v>
      </c>
      <c r="BF223" s="21"/>
      <c r="BG223" s="22"/>
      <c r="BH223" s="21"/>
      <c r="BI223" s="21"/>
      <c r="BJ223" s="167">
        <f t="shared" si="44"/>
        <v>2</v>
      </c>
      <c r="BK223" s="174">
        <f t="shared" si="44"/>
        <v>109</v>
      </c>
      <c r="BL223" s="21"/>
      <c r="BM223" s="22"/>
      <c r="BN223" s="21"/>
      <c r="BO223" s="21"/>
      <c r="BP223" s="167">
        <f t="shared" si="13"/>
        <v>2</v>
      </c>
      <c r="BQ223" s="65">
        <f t="shared" si="10"/>
        <v>109</v>
      </c>
      <c r="BR223" s="21"/>
      <c r="BS223" s="22"/>
      <c r="BT223" s="21"/>
      <c r="BU223" s="21"/>
      <c r="BV223" s="167">
        <f t="shared" si="42"/>
        <v>2</v>
      </c>
      <c r="BW223" s="65">
        <f t="shared" si="42"/>
        <v>109</v>
      </c>
      <c r="BX223" s="21"/>
      <c r="BY223" s="22"/>
      <c r="BZ223" s="21"/>
      <c r="CA223" s="21"/>
      <c r="CB223" s="167">
        <f t="shared" si="43"/>
        <v>2</v>
      </c>
      <c r="CC223" s="115">
        <f t="shared" si="43"/>
        <v>109</v>
      </c>
    </row>
    <row r="224" spans="1:81" ht="15.75" x14ac:dyDescent="0.25">
      <c r="A224" s="175" t="s">
        <v>438</v>
      </c>
      <c r="B224" s="175" t="s">
        <v>442</v>
      </c>
      <c r="C224" s="9" t="s">
        <v>231</v>
      </c>
      <c r="D224" s="46" t="s">
        <v>540</v>
      </c>
      <c r="E224" s="8" t="s">
        <v>7</v>
      </c>
      <c r="F224" s="167">
        <v>10</v>
      </c>
      <c r="G224" s="176">
        <v>550</v>
      </c>
      <c r="H224" s="21"/>
      <c r="I224" s="22"/>
      <c r="J224" s="25"/>
      <c r="K224" s="21"/>
      <c r="L224" s="21"/>
      <c r="M224" s="21"/>
      <c r="N224" s="167">
        <f t="shared" si="0"/>
        <v>10</v>
      </c>
      <c r="O224" s="65">
        <f t="shared" si="1"/>
        <v>550</v>
      </c>
      <c r="P224" s="21"/>
      <c r="Q224" s="22"/>
      <c r="R224" s="21"/>
      <c r="S224" s="21"/>
      <c r="T224" s="167">
        <f t="shared" si="35"/>
        <v>10</v>
      </c>
      <c r="U224" s="65">
        <f t="shared" si="35"/>
        <v>550</v>
      </c>
      <c r="V224" s="21"/>
      <c r="W224" s="22"/>
      <c r="X224" s="21"/>
      <c r="Y224" s="21"/>
      <c r="Z224" s="167">
        <f t="shared" si="36"/>
        <v>10</v>
      </c>
      <c r="AA224" s="65">
        <f t="shared" si="36"/>
        <v>550</v>
      </c>
      <c r="AB224" s="21"/>
      <c r="AC224" s="22"/>
      <c r="AD224" s="21"/>
      <c r="AE224" s="21"/>
      <c r="AF224" s="167">
        <f t="shared" si="37"/>
        <v>10</v>
      </c>
      <c r="AG224" s="65">
        <f t="shared" si="37"/>
        <v>550</v>
      </c>
      <c r="AH224" s="21"/>
      <c r="AI224" s="22"/>
      <c r="AJ224" s="21"/>
      <c r="AK224" s="21"/>
      <c r="AL224" s="167">
        <f t="shared" si="38"/>
        <v>10</v>
      </c>
      <c r="AM224" s="65">
        <f t="shared" si="38"/>
        <v>550</v>
      </c>
      <c r="AN224" s="21"/>
      <c r="AO224" s="22"/>
      <c r="AP224" s="21"/>
      <c r="AQ224" s="21"/>
      <c r="AR224" s="167">
        <f t="shared" si="39"/>
        <v>10</v>
      </c>
      <c r="AS224" s="65">
        <f t="shared" si="39"/>
        <v>550</v>
      </c>
      <c r="AT224" s="21"/>
      <c r="AU224" s="22"/>
      <c r="AV224" s="21"/>
      <c r="AW224" s="21"/>
      <c r="AX224" s="167">
        <f t="shared" si="40"/>
        <v>10</v>
      </c>
      <c r="AY224" s="65">
        <f t="shared" si="40"/>
        <v>550</v>
      </c>
      <c r="AZ224" s="21"/>
      <c r="BA224" s="22"/>
      <c r="BB224" s="21"/>
      <c r="BC224" s="21"/>
      <c r="BD224" s="167">
        <f t="shared" si="41"/>
        <v>10</v>
      </c>
      <c r="BE224" s="65">
        <f t="shared" si="41"/>
        <v>550</v>
      </c>
      <c r="BF224" s="21"/>
      <c r="BG224" s="22"/>
      <c r="BH224" s="21"/>
      <c r="BI224" s="21"/>
      <c r="BJ224" s="167">
        <f t="shared" si="44"/>
        <v>10</v>
      </c>
      <c r="BK224" s="174">
        <f t="shared" si="44"/>
        <v>550</v>
      </c>
      <c r="BL224" s="21"/>
      <c r="BM224" s="22"/>
      <c r="BN224" s="21"/>
      <c r="BO224" s="21"/>
      <c r="BP224" s="167">
        <f t="shared" si="13"/>
        <v>10</v>
      </c>
      <c r="BQ224" s="65">
        <f t="shared" si="10"/>
        <v>550</v>
      </c>
      <c r="BR224" s="21"/>
      <c r="BS224" s="22"/>
      <c r="BT224" s="21"/>
      <c r="BU224" s="21"/>
      <c r="BV224" s="167">
        <f t="shared" si="42"/>
        <v>10</v>
      </c>
      <c r="BW224" s="65">
        <f t="shared" si="42"/>
        <v>550</v>
      </c>
      <c r="BX224" s="21"/>
      <c r="BY224" s="22"/>
      <c r="BZ224" s="21"/>
      <c r="CA224" s="21"/>
      <c r="CB224" s="167">
        <f t="shared" si="43"/>
        <v>10</v>
      </c>
      <c r="CC224" s="115">
        <f t="shared" si="43"/>
        <v>550</v>
      </c>
    </row>
    <row r="225" spans="1:81" ht="15.75" x14ac:dyDescent="0.25">
      <c r="A225" s="175" t="s">
        <v>438</v>
      </c>
      <c r="B225" s="175" t="s">
        <v>442</v>
      </c>
      <c r="C225" s="9" t="s">
        <v>231</v>
      </c>
      <c r="D225" s="46" t="s">
        <v>214</v>
      </c>
      <c r="E225" s="8" t="s">
        <v>7</v>
      </c>
      <c r="F225" s="167">
        <v>2</v>
      </c>
      <c r="G225" s="176">
        <v>81.98</v>
      </c>
      <c r="H225" s="21"/>
      <c r="I225" s="22"/>
      <c r="J225" s="25"/>
      <c r="K225" s="21"/>
      <c r="L225" s="21"/>
      <c r="M225" s="21"/>
      <c r="N225" s="167">
        <f t="shared" si="0"/>
        <v>2</v>
      </c>
      <c r="O225" s="65">
        <f t="shared" si="1"/>
        <v>81.98</v>
      </c>
      <c r="P225" s="21"/>
      <c r="Q225" s="22"/>
      <c r="R225" s="21"/>
      <c r="S225" s="21"/>
      <c r="T225" s="167">
        <f t="shared" si="35"/>
        <v>2</v>
      </c>
      <c r="U225" s="65">
        <f t="shared" si="35"/>
        <v>81.98</v>
      </c>
      <c r="V225" s="21"/>
      <c r="W225" s="22"/>
      <c r="X225" s="21"/>
      <c r="Y225" s="21"/>
      <c r="Z225" s="167">
        <f t="shared" si="36"/>
        <v>2</v>
      </c>
      <c r="AA225" s="65">
        <f t="shared" si="36"/>
        <v>81.98</v>
      </c>
      <c r="AB225" s="21"/>
      <c r="AC225" s="22"/>
      <c r="AD225" s="21"/>
      <c r="AE225" s="21"/>
      <c r="AF225" s="167">
        <f t="shared" si="37"/>
        <v>2</v>
      </c>
      <c r="AG225" s="65">
        <f t="shared" si="37"/>
        <v>81.98</v>
      </c>
      <c r="AH225" s="21"/>
      <c r="AI225" s="22"/>
      <c r="AJ225" s="21"/>
      <c r="AK225" s="21"/>
      <c r="AL225" s="167">
        <f t="shared" si="38"/>
        <v>2</v>
      </c>
      <c r="AM225" s="65">
        <f t="shared" si="38"/>
        <v>81.98</v>
      </c>
      <c r="AN225" s="21"/>
      <c r="AO225" s="22"/>
      <c r="AP225" s="21"/>
      <c r="AQ225" s="21"/>
      <c r="AR225" s="167">
        <f t="shared" si="39"/>
        <v>2</v>
      </c>
      <c r="AS225" s="65">
        <f t="shared" si="39"/>
        <v>81.98</v>
      </c>
      <c r="AT225" s="21"/>
      <c r="AU225" s="22"/>
      <c r="AV225" s="21"/>
      <c r="AW225" s="21"/>
      <c r="AX225" s="167">
        <f t="shared" si="40"/>
        <v>2</v>
      </c>
      <c r="AY225" s="65">
        <f t="shared" si="40"/>
        <v>81.98</v>
      </c>
      <c r="AZ225" s="21"/>
      <c r="BA225" s="22"/>
      <c r="BB225" s="21"/>
      <c r="BC225" s="21"/>
      <c r="BD225" s="167">
        <f t="shared" si="41"/>
        <v>2</v>
      </c>
      <c r="BE225" s="65">
        <f t="shared" si="41"/>
        <v>81.98</v>
      </c>
      <c r="BF225" s="21"/>
      <c r="BG225" s="22"/>
      <c r="BH225" s="21"/>
      <c r="BI225" s="21"/>
      <c r="BJ225" s="167">
        <f t="shared" si="44"/>
        <v>2</v>
      </c>
      <c r="BK225" s="174">
        <f t="shared" si="44"/>
        <v>81.98</v>
      </c>
      <c r="BL225" s="21"/>
      <c r="BM225" s="22"/>
      <c r="BN225" s="21"/>
      <c r="BO225" s="21"/>
      <c r="BP225" s="167">
        <f t="shared" si="13"/>
        <v>2</v>
      </c>
      <c r="BQ225" s="65">
        <f t="shared" si="10"/>
        <v>81.98</v>
      </c>
      <c r="BR225" s="21"/>
      <c r="BS225" s="22"/>
      <c r="BT225" s="21"/>
      <c r="BU225" s="21"/>
      <c r="BV225" s="167">
        <f t="shared" si="42"/>
        <v>2</v>
      </c>
      <c r="BW225" s="65">
        <f t="shared" si="42"/>
        <v>81.98</v>
      </c>
      <c r="BX225" s="21"/>
      <c r="BY225" s="22"/>
      <c r="BZ225" s="21"/>
      <c r="CA225" s="21"/>
      <c r="CB225" s="167">
        <f t="shared" si="43"/>
        <v>2</v>
      </c>
      <c r="CC225" s="115">
        <f t="shared" si="43"/>
        <v>81.98</v>
      </c>
    </row>
    <row r="226" spans="1:81" ht="15.75" x14ac:dyDescent="0.25">
      <c r="A226" s="175" t="s">
        <v>438</v>
      </c>
      <c r="B226" s="175" t="s">
        <v>442</v>
      </c>
      <c r="C226" s="9" t="s">
        <v>231</v>
      </c>
      <c r="D226" s="46" t="s">
        <v>541</v>
      </c>
      <c r="E226" s="8" t="s">
        <v>7</v>
      </c>
      <c r="F226" s="167">
        <v>4</v>
      </c>
      <c r="G226" s="176">
        <v>137.55000000000001</v>
      </c>
      <c r="H226" s="21"/>
      <c r="I226" s="177"/>
      <c r="J226" s="25"/>
      <c r="K226" s="21"/>
      <c r="L226" s="21"/>
      <c r="M226" s="21"/>
      <c r="N226" s="167">
        <f t="shared" si="0"/>
        <v>4</v>
      </c>
      <c r="O226" s="65">
        <f t="shared" si="1"/>
        <v>137.55000000000001</v>
      </c>
      <c r="P226" s="21"/>
      <c r="Q226" s="22"/>
      <c r="R226" s="21"/>
      <c r="S226" s="21"/>
      <c r="T226" s="167">
        <f t="shared" si="35"/>
        <v>4</v>
      </c>
      <c r="U226" s="65">
        <f t="shared" si="35"/>
        <v>137.55000000000001</v>
      </c>
      <c r="V226" s="21"/>
      <c r="W226" s="22"/>
      <c r="X226" s="21"/>
      <c r="Y226" s="21"/>
      <c r="Z226" s="167">
        <f t="shared" si="36"/>
        <v>4</v>
      </c>
      <c r="AA226" s="65">
        <f t="shared" si="36"/>
        <v>137.55000000000001</v>
      </c>
      <c r="AB226" s="21"/>
      <c r="AC226" s="22"/>
      <c r="AD226" s="21"/>
      <c r="AE226" s="21"/>
      <c r="AF226" s="167">
        <f t="shared" si="37"/>
        <v>4</v>
      </c>
      <c r="AG226" s="65">
        <f t="shared" si="37"/>
        <v>137.55000000000001</v>
      </c>
      <c r="AH226" s="21"/>
      <c r="AI226" s="22"/>
      <c r="AJ226" s="21"/>
      <c r="AK226" s="21"/>
      <c r="AL226" s="167">
        <f t="shared" si="38"/>
        <v>4</v>
      </c>
      <c r="AM226" s="65">
        <f t="shared" si="38"/>
        <v>137.55000000000001</v>
      </c>
      <c r="AN226" s="21"/>
      <c r="AO226" s="22"/>
      <c r="AP226" s="21"/>
      <c r="AQ226" s="21"/>
      <c r="AR226" s="167">
        <f t="shared" si="39"/>
        <v>4</v>
      </c>
      <c r="AS226" s="65">
        <f t="shared" si="39"/>
        <v>137.55000000000001</v>
      </c>
      <c r="AT226" s="21"/>
      <c r="AU226" s="22"/>
      <c r="AV226" s="21"/>
      <c r="AW226" s="21"/>
      <c r="AX226" s="167">
        <f t="shared" si="40"/>
        <v>4</v>
      </c>
      <c r="AY226" s="65">
        <f t="shared" si="40"/>
        <v>137.55000000000001</v>
      </c>
      <c r="AZ226" s="21"/>
      <c r="BA226" s="22"/>
      <c r="BB226" s="21"/>
      <c r="BC226" s="21"/>
      <c r="BD226" s="167">
        <f t="shared" si="41"/>
        <v>4</v>
      </c>
      <c r="BE226" s="65">
        <f t="shared" si="41"/>
        <v>137.55000000000001</v>
      </c>
      <c r="BF226" s="21"/>
      <c r="BG226" s="22"/>
      <c r="BH226" s="21"/>
      <c r="BI226" s="21"/>
      <c r="BJ226" s="167">
        <f t="shared" si="44"/>
        <v>4</v>
      </c>
      <c r="BK226" s="174">
        <f t="shared" si="44"/>
        <v>137.55000000000001</v>
      </c>
      <c r="BL226" s="21"/>
      <c r="BM226" s="22"/>
      <c r="BN226" s="21"/>
      <c r="BO226" s="21"/>
      <c r="BP226" s="167">
        <f t="shared" si="13"/>
        <v>4</v>
      </c>
      <c r="BQ226" s="65">
        <f t="shared" si="10"/>
        <v>137.55000000000001</v>
      </c>
      <c r="BR226" s="21"/>
      <c r="BS226" s="22"/>
      <c r="BT226" s="21"/>
      <c r="BU226" s="21"/>
      <c r="BV226" s="167">
        <f t="shared" si="42"/>
        <v>4</v>
      </c>
      <c r="BW226" s="65">
        <f t="shared" si="42"/>
        <v>137.55000000000001</v>
      </c>
      <c r="BX226" s="21"/>
      <c r="BY226" s="22"/>
      <c r="BZ226" s="21"/>
      <c r="CA226" s="21"/>
      <c r="CB226" s="167">
        <f t="shared" si="43"/>
        <v>4</v>
      </c>
      <c r="CC226" s="115">
        <f t="shared" si="43"/>
        <v>137.55000000000001</v>
      </c>
    </row>
    <row r="227" spans="1:81" ht="15.75" x14ac:dyDescent="0.25">
      <c r="A227" s="175" t="s">
        <v>438</v>
      </c>
      <c r="B227" s="175" t="s">
        <v>442</v>
      </c>
      <c r="C227" s="9" t="s">
        <v>231</v>
      </c>
      <c r="D227" s="46" t="s">
        <v>140</v>
      </c>
      <c r="E227" s="8" t="s">
        <v>7</v>
      </c>
      <c r="F227" s="167">
        <v>20</v>
      </c>
      <c r="G227" s="176">
        <v>688.04</v>
      </c>
      <c r="H227" s="21"/>
      <c r="I227" s="177"/>
      <c r="J227" s="25"/>
      <c r="K227" s="21"/>
      <c r="L227" s="21"/>
      <c r="M227" s="21"/>
      <c r="N227" s="167">
        <f t="shared" si="0"/>
        <v>20</v>
      </c>
      <c r="O227" s="65">
        <f t="shared" si="1"/>
        <v>688.04</v>
      </c>
      <c r="P227" s="21"/>
      <c r="Q227" s="22"/>
      <c r="R227" s="21"/>
      <c r="S227" s="21"/>
      <c r="T227" s="167">
        <f t="shared" si="35"/>
        <v>20</v>
      </c>
      <c r="U227" s="65">
        <f t="shared" si="35"/>
        <v>688.04</v>
      </c>
      <c r="V227" s="21"/>
      <c r="W227" s="22"/>
      <c r="X227" s="21"/>
      <c r="Y227" s="21"/>
      <c r="Z227" s="167">
        <f t="shared" si="36"/>
        <v>20</v>
      </c>
      <c r="AA227" s="65">
        <f t="shared" si="36"/>
        <v>688.04</v>
      </c>
      <c r="AB227" s="21"/>
      <c r="AC227" s="22"/>
      <c r="AD227" s="21"/>
      <c r="AE227" s="21"/>
      <c r="AF227" s="167">
        <f t="shared" si="37"/>
        <v>20</v>
      </c>
      <c r="AG227" s="65">
        <f t="shared" si="37"/>
        <v>688.04</v>
      </c>
      <c r="AH227" s="21"/>
      <c r="AI227" s="22"/>
      <c r="AJ227" s="21"/>
      <c r="AK227" s="21"/>
      <c r="AL227" s="167">
        <f t="shared" si="38"/>
        <v>20</v>
      </c>
      <c r="AM227" s="65">
        <f t="shared" si="38"/>
        <v>688.04</v>
      </c>
      <c r="AN227" s="21"/>
      <c r="AO227" s="22"/>
      <c r="AP227" s="21"/>
      <c r="AQ227" s="21"/>
      <c r="AR227" s="167">
        <f t="shared" si="39"/>
        <v>20</v>
      </c>
      <c r="AS227" s="65">
        <f t="shared" si="39"/>
        <v>688.04</v>
      </c>
      <c r="AT227" s="21"/>
      <c r="AU227" s="22"/>
      <c r="AV227" s="21"/>
      <c r="AW227" s="21"/>
      <c r="AX227" s="167">
        <f t="shared" si="40"/>
        <v>20</v>
      </c>
      <c r="AY227" s="65">
        <f t="shared" si="40"/>
        <v>688.04</v>
      </c>
      <c r="AZ227" s="21"/>
      <c r="BA227" s="22"/>
      <c r="BB227" s="21"/>
      <c r="BC227" s="21"/>
      <c r="BD227" s="167">
        <f t="shared" si="41"/>
        <v>20</v>
      </c>
      <c r="BE227" s="65">
        <f t="shared" si="41"/>
        <v>688.04</v>
      </c>
      <c r="BF227" s="21"/>
      <c r="BG227" s="22"/>
      <c r="BH227" s="21"/>
      <c r="BI227" s="21"/>
      <c r="BJ227" s="167">
        <f t="shared" si="44"/>
        <v>20</v>
      </c>
      <c r="BK227" s="174">
        <f t="shared" si="44"/>
        <v>688.04</v>
      </c>
      <c r="BL227" s="21"/>
      <c r="BM227" s="22"/>
      <c r="BN227" s="21"/>
      <c r="BO227" s="21"/>
      <c r="BP227" s="167">
        <f t="shared" si="13"/>
        <v>20</v>
      </c>
      <c r="BQ227" s="65">
        <f t="shared" si="10"/>
        <v>688.04</v>
      </c>
      <c r="BR227" s="21"/>
      <c r="BS227" s="22"/>
      <c r="BT227" s="21"/>
      <c r="BU227" s="21"/>
      <c r="BV227" s="167">
        <f t="shared" si="42"/>
        <v>20</v>
      </c>
      <c r="BW227" s="65">
        <f t="shared" si="42"/>
        <v>688.04</v>
      </c>
      <c r="BX227" s="21"/>
      <c r="BY227" s="22"/>
      <c r="BZ227" s="21"/>
      <c r="CA227" s="21"/>
      <c r="CB227" s="167">
        <f t="shared" si="43"/>
        <v>20</v>
      </c>
      <c r="CC227" s="115">
        <f t="shared" si="43"/>
        <v>688.04</v>
      </c>
    </row>
    <row r="228" spans="1:81" ht="15.75" x14ac:dyDescent="0.25">
      <c r="A228" s="175" t="s">
        <v>438</v>
      </c>
      <c r="B228" s="175" t="s">
        <v>442</v>
      </c>
      <c r="C228" s="9" t="s">
        <v>231</v>
      </c>
      <c r="D228" s="46" t="s">
        <v>542</v>
      </c>
      <c r="E228" s="8" t="s">
        <v>7</v>
      </c>
      <c r="F228" s="167">
        <v>7</v>
      </c>
      <c r="G228" s="176">
        <v>11.58</v>
      </c>
      <c r="H228" s="21"/>
      <c r="I228" s="177"/>
      <c r="J228" s="25"/>
      <c r="K228" s="21"/>
      <c r="L228" s="21"/>
      <c r="M228" s="21"/>
      <c r="N228" s="167">
        <f t="shared" si="0"/>
        <v>7</v>
      </c>
      <c r="O228" s="65">
        <f t="shared" si="1"/>
        <v>11.58</v>
      </c>
      <c r="P228" s="21"/>
      <c r="Q228" s="22"/>
      <c r="R228" s="21"/>
      <c r="S228" s="21"/>
      <c r="T228" s="167">
        <f t="shared" si="35"/>
        <v>7</v>
      </c>
      <c r="U228" s="65">
        <f t="shared" si="35"/>
        <v>11.58</v>
      </c>
      <c r="V228" s="21"/>
      <c r="W228" s="22"/>
      <c r="X228" s="21"/>
      <c r="Y228" s="21"/>
      <c r="Z228" s="167">
        <f t="shared" si="36"/>
        <v>7</v>
      </c>
      <c r="AA228" s="65">
        <f t="shared" si="36"/>
        <v>11.58</v>
      </c>
      <c r="AB228" s="21"/>
      <c r="AC228" s="22"/>
      <c r="AD228" s="21"/>
      <c r="AE228" s="21"/>
      <c r="AF228" s="167">
        <f t="shared" si="37"/>
        <v>7</v>
      </c>
      <c r="AG228" s="65">
        <f t="shared" si="37"/>
        <v>11.58</v>
      </c>
      <c r="AH228" s="21"/>
      <c r="AI228" s="22"/>
      <c r="AJ228" s="21"/>
      <c r="AK228" s="21"/>
      <c r="AL228" s="167">
        <f t="shared" si="38"/>
        <v>7</v>
      </c>
      <c r="AM228" s="65">
        <f t="shared" si="38"/>
        <v>11.58</v>
      </c>
      <c r="AN228" s="21"/>
      <c r="AO228" s="22"/>
      <c r="AP228" s="21"/>
      <c r="AQ228" s="21"/>
      <c r="AR228" s="167">
        <f t="shared" si="39"/>
        <v>7</v>
      </c>
      <c r="AS228" s="65">
        <f t="shared" si="39"/>
        <v>11.58</v>
      </c>
      <c r="AT228" s="21"/>
      <c r="AU228" s="22"/>
      <c r="AV228" s="21"/>
      <c r="AW228" s="21"/>
      <c r="AX228" s="167">
        <f t="shared" si="40"/>
        <v>7</v>
      </c>
      <c r="AY228" s="65">
        <f t="shared" si="40"/>
        <v>11.58</v>
      </c>
      <c r="AZ228" s="21"/>
      <c r="BA228" s="22"/>
      <c r="BB228" s="21"/>
      <c r="BC228" s="21"/>
      <c r="BD228" s="167">
        <f t="shared" si="41"/>
        <v>7</v>
      </c>
      <c r="BE228" s="65">
        <f t="shared" si="41"/>
        <v>11.58</v>
      </c>
      <c r="BF228" s="21"/>
      <c r="BG228" s="22"/>
      <c r="BH228" s="21"/>
      <c r="BI228" s="21"/>
      <c r="BJ228" s="167">
        <f t="shared" si="44"/>
        <v>7</v>
      </c>
      <c r="BK228" s="174">
        <f t="shared" si="44"/>
        <v>11.58</v>
      </c>
      <c r="BL228" s="21"/>
      <c r="BM228" s="22"/>
      <c r="BN228" s="21"/>
      <c r="BO228" s="21"/>
      <c r="BP228" s="167">
        <f t="shared" si="13"/>
        <v>7</v>
      </c>
      <c r="BQ228" s="65">
        <f t="shared" si="10"/>
        <v>11.58</v>
      </c>
      <c r="BR228" s="21"/>
      <c r="BS228" s="22"/>
      <c r="BT228" s="21"/>
      <c r="BU228" s="21"/>
      <c r="BV228" s="167">
        <f t="shared" si="42"/>
        <v>7</v>
      </c>
      <c r="BW228" s="65">
        <f t="shared" si="42"/>
        <v>11.58</v>
      </c>
      <c r="BX228" s="21"/>
      <c r="BY228" s="22"/>
      <c r="BZ228" s="21"/>
      <c r="CA228" s="21"/>
      <c r="CB228" s="167">
        <f t="shared" si="43"/>
        <v>7</v>
      </c>
      <c r="CC228" s="115">
        <f t="shared" si="43"/>
        <v>11.58</v>
      </c>
    </row>
    <row r="229" spans="1:81" ht="15.75" x14ac:dyDescent="0.25">
      <c r="A229" s="175" t="s">
        <v>438</v>
      </c>
      <c r="B229" s="175" t="s">
        <v>442</v>
      </c>
      <c r="C229" s="9" t="s">
        <v>231</v>
      </c>
      <c r="D229" s="46" t="s">
        <v>543</v>
      </c>
      <c r="E229" s="8" t="s">
        <v>7</v>
      </c>
      <c r="F229" s="167">
        <v>1</v>
      </c>
      <c r="G229" s="176">
        <v>28.8</v>
      </c>
      <c r="H229" s="21"/>
      <c r="I229" s="22"/>
      <c r="J229" s="25"/>
      <c r="K229" s="21"/>
      <c r="L229" s="21"/>
      <c r="M229" s="21"/>
      <c r="N229" s="167">
        <f t="shared" si="0"/>
        <v>1</v>
      </c>
      <c r="O229" s="65">
        <f t="shared" si="1"/>
        <v>28.8</v>
      </c>
      <c r="P229" s="21"/>
      <c r="Q229" s="22"/>
      <c r="R229" s="21"/>
      <c r="S229" s="21"/>
      <c r="T229" s="167">
        <f t="shared" si="35"/>
        <v>1</v>
      </c>
      <c r="U229" s="65">
        <f t="shared" si="35"/>
        <v>28.8</v>
      </c>
      <c r="V229" s="21"/>
      <c r="W229" s="22"/>
      <c r="X229" s="21"/>
      <c r="Y229" s="21"/>
      <c r="Z229" s="167">
        <f t="shared" si="36"/>
        <v>1</v>
      </c>
      <c r="AA229" s="65">
        <f t="shared" si="36"/>
        <v>28.8</v>
      </c>
      <c r="AB229" s="21"/>
      <c r="AC229" s="22"/>
      <c r="AD229" s="21"/>
      <c r="AE229" s="21"/>
      <c r="AF229" s="167">
        <f t="shared" si="37"/>
        <v>1</v>
      </c>
      <c r="AG229" s="65">
        <f t="shared" si="37"/>
        <v>28.8</v>
      </c>
      <c r="AH229" s="21"/>
      <c r="AI229" s="22"/>
      <c r="AJ229" s="21"/>
      <c r="AK229" s="21"/>
      <c r="AL229" s="167">
        <f t="shared" si="38"/>
        <v>1</v>
      </c>
      <c r="AM229" s="65">
        <f t="shared" si="38"/>
        <v>28.8</v>
      </c>
      <c r="AN229" s="21"/>
      <c r="AO229" s="22"/>
      <c r="AP229" s="21"/>
      <c r="AQ229" s="21"/>
      <c r="AR229" s="167">
        <f t="shared" si="39"/>
        <v>1</v>
      </c>
      <c r="AS229" s="65">
        <f t="shared" si="39"/>
        <v>28.8</v>
      </c>
      <c r="AT229" s="21"/>
      <c r="AU229" s="22"/>
      <c r="AV229" s="21"/>
      <c r="AW229" s="21"/>
      <c r="AX229" s="167">
        <f t="shared" si="40"/>
        <v>1</v>
      </c>
      <c r="AY229" s="65">
        <f t="shared" si="40"/>
        <v>28.8</v>
      </c>
      <c r="AZ229" s="21"/>
      <c r="BA229" s="22"/>
      <c r="BB229" s="21"/>
      <c r="BC229" s="21"/>
      <c r="BD229" s="167">
        <f t="shared" si="41"/>
        <v>1</v>
      </c>
      <c r="BE229" s="65">
        <f t="shared" si="41"/>
        <v>28.8</v>
      </c>
      <c r="BF229" s="21"/>
      <c r="BG229" s="22"/>
      <c r="BH229" s="21"/>
      <c r="BI229" s="21"/>
      <c r="BJ229" s="167">
        <f t="shared" si="44"/>
        <v>1</v>
      </c>
      <c r="BK229" s="174">
        <f t="shared" si="44"/>
        <v>28.8</v>
      </c>
      <c r="BL229" s="21"/>
      <c r="BM229" s="22"/>
      <c r="BN229" s="21"/>
      <c r="BO229" s="21"/>
      <c r="BP229" s="167">
        <f t="shared" si="13"/>
        <v>1</v>
      </c>
      <c r="BQ229" s="65">
        <f t="shared" si="10"/>
        <v>28.8</v>
      </c>
      <c r="BR229" s="21"/>
      <c r="BS229" s="22"/>
      <c r="BT229" s="21"/>
      <c r="BU229" s="21"/>
      <c r="BV229" s="167">
        <f t="shared" si="42"/>
        <v>1</v>
      </c>
      <c r="BW229" s="65">
        <f t="shared" si="42"/>
        <v>28.8</v>
      </c>
      <c r="BX229" s="21"/>
      <c r="BY229" s="22"/>
      <c r="BZ229" s="21"/>
      <c r="CA229" s="21"/>
      <c r="CB229" s="167">
        <f t="shared" si="43"/>
        <v>1</v>
      </c>
      <c r="CC229" s="115">
        <f t="shared" si="43"/>
        <v>28.8</v>
      </c>
    </row>
    <row r="230" spans="1:81" ht="15.75" x14ac:dyDescent="0.25">
      <c r="A230" s="175" t="s">
        <v>438</v>
      </c>
      <c r="B230" s="175" t="s">
        <v>442</v>
      </c>
      <c r="C230" s="9" t="s">
        <v>231</v>
      </c>
      <c r="D230" s="46" t="s">
        <v>95</v>
      </c>
      <c r="E230" s="8" t="s">
        <v>7</v>
      </c>
      <c r="F230" s="167">
        <v>3</v>
      </c>
      <c r="G230" s="176">
        <v>75.069999999999993</v>
      </c>
      <c r="H230" s="21"/>
      <c r="I230" s="177"/>
      <c r="J230" s="25"/>
      <c r="K230" s="21"/>
      <c r="L230" s="21"/>
      <c r="M230" s="21"/>
      <c r="N230" s="167">
        <f t="shared" si="0"/>
        <v>3</v>
      </c>
      <c r="O230" s="65">
        <f t="shared" si="1"/>
        <v>75.069999999999993</v>
      </c>
      <c r="P230" s="21"/>
      <c r="Q230" s="22"/>
      <c r="R230" s="21"/>
      <c r="S230" s="21"/>
      <c r="T230" s="167">
        <f t="shared" si="35"/>
        <v>3</v>
      </c>
      <c r="U230" s="65">
        <f t="shared" si="35"/>
        <v>75.069999999999993</v>
      </c>
      <c r="V230" s="21"/>
      <c r="W230" s="22"/>
      <c r="X230" s="21"/>
      <c r="Y230" s="21"/>
      <c r="Z230" s="167">
        <f t="shared" si="36"/>
        <v>3</v>
      </c>
      <c r="AA230" s="65">
        <f t="shared" si="36"/>
        <v>75.069999999999993</v>
      </c>
      <c r="AB230" s="21"/>
      <c r="AC230" s="22"/>
      <c r="AD230" s="21"/>
      <c r="AE230" s="21"/>
      <c r="AF230" s="167">
        <f t="shared" si="37"/>
        <v>3</v>
      </c>
      <c r="AG230" s="65">
        <f t="shared" si="37"/>
        <v>75.069999999999993</v>
      </c>
      <c r="AH230" s="21"/>
      <c r="AI230" s="22"/>
      <c r="AJ230" s="21"/>
      <c r="AK230" s="21"/>
      <c r="AL230" s="167">
        <f t="shared" si="38"/>
        <v>3</v>
      </c>
      <c r="AM230" s="65">
        <f t="shared" si="38"/>
        <v>75.069999999999993</v>
      </c>
      <c r="AN230" s="21"/>
      <c r="AO230" s="22"/>
      <c r="AP230" s="21"/>
      <c r="AQ230" s="21"/>
      <c r="AR230" s="167">
        <f t="shared" si="39"/>
        <v>3</v>
      </c>
      <c r="AS230" s="65">
        <f t="shared" si="39"/>
        <v>75.069999999999993</v>
      </c>
      <c r="AT230" s="21"/>
      <c r="AU230" s="22"/>
      <c r="AV230" s="21"/>
      <c r="AW230" s="21"/>
      <c r="AX230" s="167">
        <f t="shared" si="40"/>
        <v>3</v>
      </c>
      <c r="AY230" s="65">
        <f t="shared" si="40"/>
        <v>75.069999999999993</v>
      </c>
      <c r="AZ230" s="21"/>
      <c r="BA230" s="22"/>
      <c r="BB230" s="21"/>
      <c r="BC230" s="21"/>
      <c r="BD230" s="167">
        <f t="shared" si="41"/>
        <v>3</v>
      </c>
      <c r="BE230" s="65">
        <f t="shared" si="41"/>
        <v>75.069999999999993</v>
      </c>
      <c r="BF230" s="21"/>
      <c r="BG230" s="22"/>
      <c r="BH230" s="21"/>
      <c r="BI230" s="21"/>
      <c r="BJ230" s="167">
        <f t="shared" si="44"/>
        <v>3</v>
      </c>
      <c r="BK230" s="174">
        <f t="shared" si="44"/>
        <v>75.069999999999993</v>
      </c>
      <c r="BL230" s="21"/>
      <c r="BM230" s="22"/>
      <c r="BN230" s="21"/>
      <c r="BO230" s="21"/>
      <c r="BP230" s="167">
        <f t="shared" si="13"/>
        <v>3</v>
      </c>
      <c r="BQ230" s="65">
        <f t="shared" si="10"/>
        <v>75.069999999999993</v>
      </c>
      <c r="BR230" s="21"/>
      <c r="BS230" s="22"/>
      <c r="BT230" s="21"/>
      <c r="BU230" s="21"/>
      <c r="BV230" s="167">
        <f t="shared" si="42"/>
        <v>3</v>
      </c>
      <c r="BW230" s="65">
        <f t="shared" si="42"/>
        <v>75.069999999999993</v>
      </c>
      <c r="BX230" s="21"/>
      <c r="BY230" s="22"/>
      <c r="BZ230" s="21"/>
      <c r="CA230" s="21"/>
      <c r="CB230" s="167">
        <f t="shared" si="43"/>
        <v>3</v>
      </c>
      <c r="CC230" s="115">
        <f t="shared" si="43"/>
        <v>75.069999999999993</v>
      </c>
    </row>
    <row r="231" spans="1:81" ht="15.75" x14ac:dyDescent="0.25">
      <c r="A231" s="175" t="s">
        <v>438</v>
      </c>
      <c r="B231" s="175" t="s">
        <v>442</v>
      </c>
      <c r="C231" s="9" t="s">
        <v>231</v>
      </c>
      <c r="D231" s="46" t="s">
        <v>544</v>
      </c>
      <c r="E231" s="8" t="s">
        <v>7</v>
      </c>
      <c r="F231" s="167">
        <v>4</v>
      </c>
      <c r="G231" s="176">
        <v>1.58</v>
      </c>
      <c r="H231" s="21"/>
      <c r="I231" s="177"/>
      <c r="J231" s="25"/>
      <c r="K231" s="21"/>
      <c r="L231" s="21"/>
      <c r="M231" s="21"/>
      <c r="N231" s="167">
        <f t="shared" si="0"/>
        <v>4</v>
      </c>
      <c r="O231" s="65">
        <f t="shared" si="1"/>
        <v>1.58</v>
      </c>
      <c r="P231" s="21"/>
      <c r="Q231" s="22"/>
      <c r="R231" s="21"/>
      <c r="S231" s="21"/>
      <c r="T231" s="167">
        <f t="shared" si="35"/>
        <v>4</v>
      </c>
      <c r="U231" s="65">
        <f t="shared" si="35"/>
        <v>1.58</v>
      </c>
      <c r="V231" s="21"/>
      <c r="W231" s="22"/>
      <c r="X231" s="21"/>
      <c r="Y231" s="21"/>
      <c r="Z231" s="167">
        <f t="shared" si="36"/>
        <v>4</v>
      </c>
      <c r="AA231" s="65">
        <f t="shared" si="36"/>
        <v>1.58</v>
      </c>
      <c r="AB231" s="21"/>
      <c r="AC231" s="22"/>
      <c r="AD231" s="21"/>
      <c r="AE231" s="21"/>
      <c r="AF231" s="167">
        <f t="shared" si="37"/>
        <v>4</v>
      </c>
      <c r="AG231" s="65">
        <f t="shared" si="37"/>
        <v>1.58</v>
      </c>
      <c r="AH231" s="21"/>
      <c r="AI231" s="22"/>
      <c r="AJ231" s="21"/>
      <c r="AK231" s="21"/>
      <c r="AL231" s="167">
        <f t="shared" si="38"/>
        <v>4</v>
      </c>
      <c r="AM231" s="65">
        <f t="shared" si="38"/>
        <v>1.58</v>
      </c>
      <c r="AN231" s="21"/>
      <c r="AO231" s="22"/>
      <c r="AP231" s="21"/>
      <c r="AQ231" s="21"/>
      <c r="AR231" s="167">
        <f t="shared" si="39"/>
        <v>4</v>
      </c>
      <c r="AS231" s="65">
        <f t="shared" si="39"/>
        <v>1.58</v>
      </c>
      <c r="AT231" s="21"/>
      <c r="AU231" s="22"/>
      <c r="AV231" s="21"/>
      <c r="AW231" s="21"/>
      <c r="AX231" s="167">
        <f t="shared" si="40"/>
        <v>4</v>
      </c>
      <c r="AY231" s="65">
        <f t="shared" si="40"/>
        <v>1.58</v>
      </c>
      <c r="AZ231" s="21"/>
      <c r="BA231" s="22"/>
      <c r="BB231" s="21"/>
      <c r="BC231" s="21"/>
      <c r="BD231" s="167">
        <f t="shared" si="41"/>
        <v>4</v>
      </c>
      <c r="BE231" s="65">
        <f t="shared" si="41"/>
        <v>1.58</v>
      </c>
      <c r="BF231" s="21"/>
      <c r="BG231" s="22"/>
      <c r="BH231" s="21"/>
      <c r="BI231" s="21"/>
      <c r="BJ231" s="167">
        <f t="shared" si="44"/>
        <v>4</v>
      </c>
      <c r="BK231" s="174">
        <f t="shared" si="44"/>
        <v>1.58</v>
      </c>
      <c r="BL231" s="21"/>
      <c r="BM231" s="22"/>
      <c r="BN231" s="21"/>
      <c r="BO231" s="21"/>
      <c r="BP231" s="167">
        <f t="shared" si="13"/>
        <v>4</v>
      </c>
      <c r="BQ231" s="65">
        <f t="shared" si="10"/>
        <v>1.58</v>
      </c>
      <c r="BR231" s="21"/>
      <c r="BS231" s="22"/>
      <c r="BT231" s="21"/>
      <c r="BU231" s="21"/>
      <c r="BV231" s="167">
        <f t="shared" si="42"/>
        <v>4</v>
      </c>
      <c r="BW231" s="65">
        <f t="shared" si="42"/>
        <v>1.58</v>
      </c>
      <c r="BX231" s="21"/>
      <c r="BY231" s="22"/>
      <c r="BZ231" s="21"/>
      <c r="CA231" s="21"/>
      <c r="CB231" s="167">
        <f t="shared" si="43"/>
        <v>4</v>
      </c>
      <c r="CC231" s="115">
        <f t="shared" si="43"/>
        <v>1.58</v>
      </c>
    </row>
    <row r="232" spans="1:81" ht="15.75" x14ac:dyDescent="0.25">
      <c r="A232" s="175" t="s">
        <v>438</v>
      </c>
      <c r="B232" s="175" t="s">
        <v>442</v>
      </c>
      <c r="C232" s="9" t="s">
        <v>231</v>
      </c>
      <c r="D232" s="46" t="s">
        <v>23</v>
      </c>
      <c r="E232" s="8" t="s">
        <v>7</v>
      </c>
      <c r="F232" s="167">
        <v>6</v>
      </c>
      <c r="G232" s="176">
        <v>528.64</v>
      </c>
      <c r="H232" s="21"/>
      <c r="I232" s="177"/>
      <c r="J232" s="25"/>
      <c r="K232" s="21"/>
      <c r="L232" s="21"/>
      <c r="M232" s="21"/>
      <c r="N232" s="167">
        <f t="shared" si="0"/>
        <v>6</v>
      </c>
      <c r="O232" s="65">
        <f t="shared" si="1"/>
        <v>528.64</v>
      </c>
      <c r="P232" s="21"/>
      <c r="Q232" s="22"/>
      <c r="R232" s="21"/>
      <c r="S232" s="21"/>
      <c r="T232" s="167">
        <f t="shared" si="35"/>
        <v>6</v>
      </c>
      <c r="U232" s="65">
        <f t="shared" si="35"/>
        <v>528.64</v>
      </c>
      <c r="V232" s="21"/>
      <c r="W232" s="22"/>
      <c r="X232" s="21"/>
      <c r="Y232" s="21"/>
      <c r="Z232" s="167">
        <f t="shared" si="36"/>
        <v>6</v>
      </c>
      <c r="AA232" s="65">
        <f t="shared" si="36"/>
        <v>528.64</v>
      </c>
      <c r="AB232" s="21"/>
      <c r="AC232" s="22"/>
      <c r="AD232" s="21"/>
      <c r="AE232" s="21"/>
      <c r="AF232" s="167">
        <f t="shared" si="37"/>
        <v>6</v>
      </c>
      <c r="AG232" s="65">
        <f t="shared" si="37"/>
        <v>528.64</v>
      </c>
      <c r="AH232" s="21"/>
      <c r="AI232" s="22"/>
      <c r="AJ232" s="21"/>
      <c r="AK232" s="21"/>
      <c r="AL232" s="167">
        <f t="shared" si="38"/>
        <v>6</v>
      </c>
      <c r="AM232" s="65">
        <f t="shared" si="38"/>
        <v>528.64</v>
      </c>
      <c r="AN232" s="21"/>
      <c r="AO232" s="22"/>
      <c r="AP232" s="21"/>
      <c r="AQ232" s="21"/>
      <c r="AR232" s="167">
        <f t="shared" si="39"/>
        <v>6</v>
      </c>
      <c r="AS232" s="65">
        <f t="shared" si="39"/>
        <v>528.64</v>
      </c>
      <c r="AT232" s="21"/>
      <c r="AU232" s="22"/>
      <c r="AV232" s="21"/>
      <c r="AW232" s="21"/>
      <c r="AX232" s="167">
        <f t="shared" si="40"/>
        <v>6</v>
      </c>
      <c r="AY232" s="65">
        <f t="shared" si="40"/>
        <v>528.64</v>
      </c>
      <c r="AZ232" s="21"/>
      <c r="BA232" s="22"/>
      <c r="BB232" s="21"/>
      <c r="BC232" s="21"/>
      <c r="BD232" s="167">
        <f t="shared" si="41"/>
        <v>6</v>
      </c>
      <c r="BE232" s="65">
        <f t="shared" si="41"/>
        <v>528.64</v>
      </c>
      <c r="BF232" s="21"/>
      <c r="BG232" s="22"/>
      <c r="BH232" s="21"/>
      <c r="BI232" s="21"/>
      <c r="BJ232" s="167">
        <f t="shared" si="44"/>
        <v>6</v>
      </c>
      <c r="BK232" s="174">
        <f t="shared" si="44"/>
        <v>528.64</v>
      </c>
      <c r="BL232" s="21"/>
      <c r="BM232" s="22"/>
      <c r="BN232" s="21"/>
      <c r="BO232" s="21"/>
      <c r="BP232" s="167">
        <f t="shared" si="13"/>
        <v>6</v>
      </c>
      <c r="BQ232" s="65">
        <f t="shared" si="10"/>
        <v>528.64</v>
      </c>
      <c r="BR232" s="21"/>
      <c r="BS232" s="22"/>
      <c r="BT232" s="21"/>
      <c r="BU232" s="21"/>
      <c r="BV232" s="167">
        <f t="shared" si="42"/>
        <v>6</v>
      </c>
      <c r="BW232" s="65">
        <f t="shared" si="42"/>
        <v>528.64</v>
      </c>
      <c r="BX232" s="21"/>
      <c r="BY232" s="22"/>
      <c r="BZ232" s="21"/>
      <c r="CA232" s="21"/>
      <c r="CB232" s="167">
        <f t="shared" si="43"/>
        <v>6</v>
      </c>
      <c r="CC232" s="115">
        <f t="shared" si="43"/>
        <v>528.64</v>
      </c>
    </row>
    <row r="233" spans="1:81" ht="15.75" x14ac:dyDescent="0.25">
      <c r="A233" s="175" t="s">
        <v>438</v>
      </c>
      <c r="B233" s="175" t="s">
        <v>442</v>
      </c>
      <c r="C233" s="9" t="s">
        <v>231</v>
      </c>
      <c r="D233" s="46" t="s">
        <v>545</v>
      </c>
      <c r="E233" s="8" t="s">
        <v>7</v>
      </c>
      <c r="F233" s="167">
        <v>1</v>
      </c>
      <c r="G233" s="176">
        <v>50</v>
      </c>
      <c r="H233" s="21"/>
      <c r="I233" s="22"/>
      <c r="J233" s="25"/>
      <c r="K233" s="21"/>
      <c r="L233" s="21"/>
      <c r="M233" s="21"/>
      <c r="N233" s="167">
        <f t="shared" si="0"/>
        <v>1</v>
      </c>
      <c r="O233" s="65">
        <f t="shared" si="1"/>
        <v>50</v>
      </c>
      <c r="P233" s="21"/>
      <c r="Q233" s="22"/>
      <c r="R233" s="21"/>
      <c r="S233" s="21"/>
      <c r="T233" s="167">
        <f t="shared" si="35"/>
        <v>1</v>
      </c>
      <c r="U233" s="65">
        <f t="shared" si="35"/>
        <v>50</v>
      </c>
      <c r="V233" s="21"/>
      <c r="W233" s="22"/>
      <c r="X233" s="21"/>
      <c r="Y233" s="21"/>
      <c r="Z233" s="167">
        <f t="shared" si="36"/>
        <v>1</v>
      </c>
      <c r="AA233" s="65">
        <f t="shared" si="36"/>
        <v>50</v>
      </c>
      <c r="AB233" s="21"/>
      <c r="AC233" s="22"/>
      <c r="AD233" s="21"/>
      <c r="AE233" s="21"/>
      <c r="AF233" s="167">
        <f t="shared" si="37"/>
        <v>1</v>
      </c>
      <c r="AG233" s="65">
        <f t="shared" si="37"/>
        <v>50</v>
      </c>
      <c r="AH233" s="21"/>
      <c r="AI233" s="22"/>
      <c r="AJ233" s="21"/>
      <c r="AK233" s="21"/>
      <c r="AL233" s="167">
        <f t="shared" si="38"/>
        <v>1</v>
      </c>
      <c r="AM233" s="65">
        <f t="shared" si="38"/>
        <v>50</v>
      </c>
      <c r="AN233" s="21"/>
      <c r="AO233" s="22"/>
      <c r="AP233" s="21"/>
      <c r="AQ233" s="21"/>
      <c r="AR233" s="167">
        <f t="shared" si="39"/>
        <v>1</v>
      </c>
      <c r="AS233" s="65">
        <f t="shared" si="39"/>
        <v>50</v>
      </c>
      <c r="AT233" s="21"/>
      <c r="AU233" s="22"/>
      <c r="AV233" s="21"/>
      <c r="AW233" s="21"/>
      <c r="AX233" s="167">
        <f t="shared" si="40"/>
        <v>1</v>
      </c>
      <c r="AY233" s="65">
        <f t="shared" si="40"/>
        <v>50</v>
      </c>
      <c r="AZ233" s="21"/>
      <c r="BA233" s="22"/>
      <c r="BB233" s="21"/>
      <c r="BC233" s="21"/>
      <c r="BD233" s="167">
        <f t="shared" si="41"/>
        <v>1</v>
      </c>
      <c r="BE233" s="65">
        <f t="shared" si="41"/>
        <v>50</v>
      </c>
      <c r="BF233" s="21"/>
      <c r="BG233" s="22"/>
      <c r="BH233" s="21"/>
      <c r="BI233" s="21"/>
      <c r="BJ233" s="167">
        <f t="shared" si="44"/>
        <v>1</v>
      </c>
      <c r="BK233" s="174">
        <f t="shared" si="44"/>
        <v>50</v>
      </c>
      <c r="BL233" s="21"/>
      <c r="BM233" s="22"/>
      <c r="BN233" s="21"/>
      <c r="BO233" s="21"/>
      <c r="BP233" s="167">
        <f t="shared" si="13"/>
        <v>1</v>
      </c>
      <c r="BQ233" s="65">
        <f t="shared" si="10"/>
        <v>50</v>
      </c>
      <c r="BR233" s="21"/>
      <c r="BS233" s="22"/>
      <c r="BT233" s="21"/>
      <c r="BU233" s="21"/>
      <c r="BV233" s="167">
        <f t="shared" si="42"/>
        <v>1</v>
      </c>
      <c r="BW233" s="65">
        <f t="shared" si="42"/>
        <v>50</v>
      </c>
      <c r="BX233" s="21"/>
      <c r="BY233" s="22"/>
      <c r="BZ233" s="21"/>
      <c r="CA233" s="21"/>
      <c r="CB233" s="167">
        <f t="shared" si="43"/>
        <v>1</v>
      </c>
      <c r="CC233" s="115">
        <f t="shared" si="43"/>
        <v>50</v>
      </c>
    </row>
    <row r="234" spans="1:81" ht="15.75" x14ac:dyDescent="0.25">
      <c r="A234" s="175" t="s">
        <v>438</v>
      </c>
      <c r="B234" s="175" t="s">
        <v>442</v>
      </c>
      <c r="C234" s="9" t="s">
        <v>231</v>
      </c>
      <c r="D234" s="46" t="s">
        <v>546</v>
      </c>
      <c r="E234" s="8" t="s">
        <v>7</v>
      </c>
      <c r="F234" s="167">
        <v>5</v>
      </c>
      <c r="G234" s="176">
        <v>410</v>
      </c>
      <c r="H234" s="21"/>
      <c r="I234" s="22"/>
      <c r="J234" s="25"/>
      <c r="K234" s="21"/>
      <c r="L234" s="21"/>
      <c r="M234" s="21"/>
      <c r="N234" s="167">
        <f t="shared" si="0"/>
        <v>5</v>
      </c>
      <c r="O234" s="65">
        <f t="shared" si="1"/>
        <v>410</v>
      </c>
      <c r="P234" s="21"/>
      <c r="Q234" s="22"/>
      <c r="R234" s="21"/>
      <c r="S234" s="21"/>
      <c r="T234" s="167">
        <f t="shared" si="35"/>
        <v>5</v>
      </c>
      <c r="U234" s="65">
        <f t="shared" si="35"/>
        <v>410</v>
      </c>
      <c r="V234" s="21"/>
      <c r="W234" s="22"/>
      <c r="X234" s="21"/>
      <c r="Y234" s="21"/>
      <c r="Z234" s="167">
        <f t="shared" si="36"/>
        <v>5</v>
      </c>
      <c r="AA234" s="65">
        <f t="shared" si="36"/>
        <v>410</v>
      </c>
      <c r="AB234" s="21"/>
      <c r="AC234" s="22"/>
      <c r="AD234" s="21"/>
      <c r="AE234" s="21"/>
      <c r="AF234" s="167">
        <f t="shared" si="37"/>
        <v>5</v>
      </c>
      <c r="AG234" s="65">
        <f t="shared" si="37"/>
        <v>410</v>
      </c>
      <c r="AH234" s="21"/>
      <c r="AI234" s="22"/>
      <c r="AJ234" s="21"/>
      <c r="AK234" s="21"/>
      <c r="AL234" s="167">
        <f t="shared" si="38"/>
        <v>5</v>
      </c>
      <c r="AM234" s="65">
        <f t="shared" si="38"/>
        <v>410</v>
      </c>
      <c r="AN234" s="21"/>
      <c r="AO234" s="22"/>
      <c r="AP234" s="21"/>
      <c r="AQ234" s="21"/>
      <c r="AR234" s="167">
        <f t="shared" si="39"/>
        <v>5</v>
      </c>
      <c r="AS234" s="65">
        <f t="shared" si="39"/>
        <v>410</v>
      </c>
      <c r="AT234" s="21"/>
      <c r="AU234" s="22"/>
      <c r="AV234" s="21"/>
      <c r="AW234" s="21"/>
      <c r="AX234" s="167">
        <f t="shared" si="40"/>
        <v>5</v>
      </c>
      <c r="AY234" s="65">
        <f t="shared" si="40"/>
        <v>410</v>
      </c>
      <c r="AZ234" s="21"/>
      <c r="BA234" s="22"/>
      <c r="BB234" s="21"/>
      <c r="BC234" s="21"/>
      <c r="BD234" s="167">
        <f t="shared" si="41"/>
        <v>5</v>
      </c>
      <c r="BE234" s="65">
        <f t="shared" si="41"/>
        <v>410</v>
      </c>
      <c r="BF234" s="21"/>
      <c r="BG234" s="22"/>
      <c r="BH234" s="21"/>
      <c r="BI234" s="21"/>
      <c r="BJ234" s="167">
        <f t="shared" si="44"/>
        <v>5</v>
      </c>
      <c r="BK234" s="174">
        <f t="shared" si="44"/>
        <v>410</v>
      </c>
      <c r="BL234" s="21"/>
      <c r="BM234" s="22"/>
      <c r="BN234" s="21"/>
      <c r="BO234" s="21"/>
      <c r="BP234" s="167">
        <f t="shared" si="13"/>
        <v>5</v>
      </c>
      <c r="BQ234" s="65">
        <f t="shared" si="10"/>
        <v>410</v>
      </c>
      <c r="BR234" s="21"/>
      <c r="BS234" s="22"/>
      <c r="BT234" s="21"/>
      <c r="BU234" s="21"/>
      <c r="BV234" s="167">
        <f t="shared" si="42"/>
        <v>5</v>
      </c>
      <c r="BW234" s="65">
        <f t="shared" si="42"/>
        <v>410</v>
      </c>
      <c r="BX234" s="21"/>
      <c r="BY234" s="22"/>
      <c r="BZ234" s="21"/>
      <c r="CA234" s="21"/>
      <c r="CB234" s="167">
        <f t="shared" si="43"/>
        <v>5</v>
      </c>
      <c r="CC234" s="115">
        <f t="shared" si="43"/>
        <v>410</v>
      </c>
    </row>
    <row r="235" spans="1:81" ht="15.75" x14ac:dyDescent="0.25">
      <c r="A235" s="175" t="s">
        <v>438</v>
      </c>
      <c r="B235" s="175" t="s">
        <v>442</v>
      </c>
      <c r="C235" s="9" t="s">
        <v>231</v>
      </c>
      <c r="D235" s="46" t="s">
        <v>547</v>
      </c>
      <c r="E235" s="8" t="s">
        <v>7</v>
      </c>
      <c r="F235" s="167">
        <v>2</v>
      </c>
      <c r="G235" s="176">
        <v>40</v>
      </c>
      <c r="H235" s="21"/>
      <c r="I235" s="22"/>
      <c r="J235" s="25"/>
      <c r="K235" s="21"/>
      <c r="L235" s="21"/>
      <c r="M235" s="21"/>
      <c r="N235" s="167">
        <f t="shared" si="0"/>
        <v>2</v>
      </c>
      <c r="O235" s="65">
        <f t="shared" si="1"/>
        <v>40</v>
      </c>
      <c r="P235" s="21"/>
      <c r="Q235" s="22"/>
      <c r="R235" s="21"/>
      <c r="S235" s="21"/>
      <c r="T235" s="167">
        <f t="shared" si="35"/>
        <v>2</v>
      </c>
      <c r="U235" s="65">
        <f t="shared" si="35"/>
        <v>40</v>
      </c>
      <c r="V235" s="21"/>
      <c r="W235" s="22"/>
      <c r="X235" s="21"/>
      <c r="Y235" s="21"/>
      <c r="Z235" s="167">
        <f t="shared" si="36"/>
        <v>2</v>
      </c>
      <c r="AA235" s="65">
        <f t="shared" si="36"/>
        <v>40</v>
      </c>
      <c r="AB235" s="21"/>
      <c r="AC235" s="22"/>
      <c r="AD235" s="21"/>
      <c r="AE235" s="21"/>
      <c r="AF235" s="167">
        <f t="shared" si="37"/>
        <v>2</v>
      </c>
      <c r="AG235" s="65">
        <f t="shared" si="37"/>
        <v>40</v>
      </c>
      <c r="AH235" s="21"/>
      <c r="AI235" s="22"/>
      <c r="AJ235" s="21"/>
      <c r="AK235" s="21"/>
      <c r="AL235" s="167">
        <f t="shared" si="38"/>
        <v>2</v>
      </c>
      <c r="AM235" s="65">
        <f t="shared" si="38"/>
        <v>40</v>
      </c>
      <c r="AN235" s="21"/>
      <c r="AO235" s="22"/>
      <c r="AP235" s="21"/>
      <c r="AQ235" s="21"/>
      <c r="AR235" s="167">
        <f t="shared" si="39"/>
        <v>2</v>
      </c>
      <c r="AS235" s="65">
        <f t="shared" si="39"/>
        <v>40</v>
      </c>
      <c r="AT235" s="21"/>
      <c r="AU235" s="22"/>
      <c r="AV235" s="21"/>
      <c r="AW235" s="21"/>
      <c r="AX235" s="167">
        <f t="shared" si="40"/>
        <v>2</v>
      </c>
      <c r="AY235" s="65">
        <f t="shared" si="40"/>
        <v>40</v>
      </c>
      <c r="AZ235" s="21"/>
      <c r="BA235" s="22"/>
      <c r="BB235" s="21"/>
      <c r="BC235" s="21"/>
      <c r="BD235" s="167">
        <f t="shared" si="41"/>
        <v>2</v>
      </c>
      <c r="BE235" s="65">
        <f t="shared" si="41"/>
        <v>40</v>
      </c>
      <c r="BF235" s="21"/>
      <c r="BG235" s="22"/>
      <c r="BH235" s="21"/>
      <c r="BI235" s="21"/>
      <c r="BJ235" s="167">
        <f t="shared" si="44"/>
        <v>2</v>
      </c>
      <c r="BK235" s="174">
        <f t="shared" si="44"/>
        <v>40</v>
      </c>
      <c r="BL235" s="21"/>
      <c r="BM235" s="22"/>
      <c r="BN235" s="21"/>
      <c r="BO235" s="21"/>
      <c r="BP235" s="167">
        <f t="shared" si="13"/>
        <v>2</v>
      </c>
      <c r="BQ235" s="65">
        <f t="shared" si="10"/>
        <v>40</v>
      </c>
      <c r="BR235" s="21"/>
      <c r="BS235" s="22"/>
      <c r="BT235" s="21"/>
      <c r="BU235" s="21"/>
      <c r="BV235" s="167">
        <f t="shared" si="42"/>
        <v>2</v>
      </c>
      <c r="BW235" s="65">
        <f t="shared" si="42"/>
        <v>40</v>
      </c>
      <c r="BX235" s="21"/>
      <c r="BY235" s="22"/>
      <c r="BZ235" s="21"/>
      <c r="CA235" s="21"/>
      <c r="CB235" s="167">
        <f t="shared" si="43"/>
        <v>2</v>
      </c>
      <c r="CC235" s="115">
        <f t="shared" si="43"/>
        <v>40</v>
      </c>
    </row>
    <row r="236" spans="1:81" ht="15.75" x14ac:dyDescent="0.25">
      <c r="A236" s="175" t="s">
        <v>438</v>
      </c>
      <c r="B236" s="175" t="s">
        <v>442</v>
      </c>
      <c r="C236" s="9" t="s">
        <v>231</v>
      </c>
      <c r="D236" s="46" t="s">
        <v>548</v>
      </c>
      <c r="E236" s="8" t="s">
        <v>7</v>
      </c>
      <c r="F236" s="167">
        <v>1</v>
      </c>
      <c r="G236" s="176">
        <v>40</v>
      </c>
      <c r="H236" s="21"/>
      <c r="I236" s="22"/>
      <c r="J236" s="25"/>
      <c r="K236" s="21"/>
      <c r="L236" s="21"/>
      <c r="M236" s="21"/>
      <c r="N236" s="167">
        <f t="shared" si="0"/>
        <v>1</v>
      </c>
      <c r="O236" s="65">
        <f t="shared" si="1"/>
        <v>40</v>
      </c>
      <c r="P236" s="21"/>
      <c r="Q236" s="22"/>
      <c r="R236" s="21"/>
      <c r="S236" s="21"/>
      <c r="T236" s="167">
        <f t="shared" si="35"/>
        <v>1</v>
      </c>
      <c r="U236" s="65">
        <f t="shared" si="35"/>
        <v>40</v>
      </c>
      <c r="V236" s="21"/>
      <c r="W236" s="22"/>
      <c r="X236" s="21"/>
      <c r="Y236" s="21"/>
      <c r="Z236" s="167">
        <f t="shared" si="36"/>
        <v>1</v>
      </c>
      <c r="AA236" s="65">
        <f t="shared" si="36"/>
        <v>40</v>
      </c>
      <c r="AB236" s="21"/>
      <c r="AC236" s="22"/>
      <c r="AD236" s="21"/>
      <c r="AE236" s="21"/>
      <c r="AF236" s="167">
        <f t="shared" si="37"/>
        <v>1</v>
      </c>
      <c r="AG236" s="65">
        <f t="shared" si="37"/>
        <v>40</v>
      </c>
      <c r="AH236" s="21"/>
      <c r="AI236" s="22"/>
      <c r="AJ236" s="21"/>
      <c r="AK236" s="21"/>
      <c r="AL236" s="167">
        <f t="shared" si="38"/>
        <v>1</v>
      </c>
      <c r="AM236" s="65">
        <f t="shared" si="38"/>
        <v>40</v>
      </c>
      <c r="AN236" s="21"/>
      <c r="AO236" s="22"/>
      <c r="AP236" s="21"/>
      <c r="AQ236" s="21"/>
      <c r="AR236" s="167">
        <f t="shared" si="39"/>
        <v>1</v>
      </c>
      <c r="AS236" s="65">
        <f t="shared" si="39"/>
        <v>40</v>
      </c>
      <c r="AT236" s="21"/>
      <c r="AU236" s="22"/>
      <c r="AV236" s="21"/>
      <c r="AW236" s="21"/>
      <c r="AX236" s="167">
        <f t="shared" si="40"/>
        <v>1</v>
      </c>
      <c r="AY236" s="65">
        <f t="shared" si="40"/>
        <v>40</v>
      </c>
      <c r="AZ236" s="21"/>
      <c r="BA236" s="22"/>
      <c r="BB236" s="21"/>
      <c r="BC236" s="21"/>
      <c r="BD236" s="167">
        <f t="shared" si="41"/>
        <v>1</v>
      </c>
      <c r="BE236" s="65">
        <f t="shared" si="41"/>
        <v>40</v>
      </c>
      <c r="BF236" s="21"/>
      <c r="BG236" s="22"/>
      <c r="BH236" s="21"/>
      <c r="BI236" s="21"/>
      <c r="BJ236" s="167">
        <f t="shared" si="44"/>
        <v>1</v>
      </c>
      <c r="BK236" s="174">
        <f t="shared" si="44"/>
        <v>40</v>
      </c>
      <c r="BL236" s="21"/>
      <c r="BM236" s="22"/>
      <c r="BN236" s="21"/>
      <c r="BO236" s="21"/>
      <c r="BP236" s="167">
        <f t="shared" si="13"/>
        <v>1</v>
      </c>
      <c r="BQ236" s="65">
        <f t="shared" si="10"/>
        <v>40</v>
      </c>
      <c r="BR236" s="21"/>
      <c r="BS236" s="22"/>
      <c r="BT236" s="21"/>
      <c r="BU236" s="21"/>
      <c r="BV236" s="167">
        <f t="shared" si="42"/>
        <v>1</v>
      </c>
      <c r="BW236" s="65">
        <f t="shared" si="42"/>
        <v>40</v>
      </c>
      <c r="BX236" s="21"/>
      <c r="BY236" s="22"/>
      <c r="BZ236" s="21"/>
      <c r="CA236" s="21"/>
      <c r="CB236" s="167">
        <f t="shared" si="43"/>
        <v>1</v>
      </c>
      <c r="CC236" s="115">
        <f t="shared" si="43"/>
        <v>40</v>
      </c>
    </row>
    <row r="237" spans="1:81" ht="15.75" x14ac:dyDescent="0.25">
      <c r="A237" s="175" t="s">
        <v>438</v>
      </c>
      <c r="B237" s="175" t="s">
        <v>442</v>
      </c>
      <c r="C237" s="9" t="s">
        <v>231</v>
      </c>
      <c r="D237" s="46" t="s">
        <v>549</v>
      </c>
      <c r="E237" s="8" t="s">
        <v>7</v>
      </c>
      <c r="F237" s="167">
        <v>2</v>
      </c>
      <c r="G237" s="176">
        <v>80</v>
      </c>
      <c r="H237" s="21"/>
      <c r="I237" s="22"/>
      <c r="J237" s="25"/>
      <c r="K237" s="21"/>
      <c r="L237" s="21"/>
      <c r="M237" s="21"/>
      <c r="N237" s="167">
        <f t="shared" si="0"/>
        <v>2</v>
      </c>
      <c r="O237" s="65">
        <f t="shared" si="1"/>
        <v>80</v>
      </c>
      <c r="P237" s="21"/>
      <c r="Q237" s="22"/>
      <c r="R237" s="21"/>
      <c r="S237" s="21"/>
      <c r="T237" s="167">
        <f t="shared" si="35"/>
        <v>2</v>
      </c>
      <c r="U237" s="65">
        <f t="shared" si="35"/>
        <v>80</v>
      </c>
      <c r="V237" s="21"/>
      <c r="W237" s="22"/>
      <c r="X237" s="21"/>
      <c r="Y237" s="21"/>
      <c r="Z237" s="167">
        <f t="shared" si="36"/>
        <v>2</v>
      </c>
      <c r="AA237" s="65">
        <f t="shared" si="36"/>
        <v>80</v>
      </c>
      <c r="AB237" s="21"/>
      <c r="AC237" s="22"/>
      <c r="AD237" s="21"/>
      <c r="AE237" s="21"/>
      <c r="AF237" s="167">
        <f t="shared" si="37"/>
        <v>2</v>
      </c>
      <c r="AG237" s="65">
        <f t="shared" si="37"/>
        <v>80</v>
      </c>
      <c r="AH237" s="21"/>
      <c r="AI237" s="22"/>
      <c r="AJ237" s="21"/>
      <c r="AK237" s="21"/>
      <c r="AL237" s="167">
        <f t="shared" si="38"/>
        <v>2</v>
      </c>
      <c r="AM237" s="65">
        <f t="shared" si="38"/>
        <v>80</v>
      </c>
      <c r="AN237" s="21"/>
      <c r="AO237" s="22"/>
      <c r="AP237" s="21"/>
      <c r="AQ237" s="21"/>
      <c r="AR237" s="167">
        <f t="shared" si="39"/>
        <v>2</v>
      </c>
      <c r="AS237" s="65">
        <f t="shared" si="39"/>
        <v>80</v>
      </c>
      <c r="AT237" s="21"/>
      <c r="AU237" s="22"/>
      <c r="AV237" s="21"/>
      <c r="AW237" s="21"/>
      <c r="AX237" s="167">
        <f t="shared" si="40"/>
        <v>2</v>
      </c>
      <c r="AY237" s="65">
        <f t="shared" si="40"/>
        <v>80</v>
      </c>
      <c r="AZ237" s="21"/>
      <c r="BA237" s="22"/>
      <c r="BB237" s="21"/>
      <c r="BC237" s="21"/>
      <c r="BD237" s="167">
        <f t="shared" si="41"/>
        <v>2</v>
      </c>
      <c r="BE237" s="65">
        <f t="shared" si="41"/>
        <v>80</v>
      </c>
      <c r="BF237" s="21"/>
      <c r="BG237" s="22"/>
      <c r="BH237" s="21"/>
      <c r="BI237" s="21"/>
      <c r="BJ237" s="167">
        <f t="shared" si="44"/>
        <v>2</v>
      </c>
      <c r="BK237" s="174">
        <f t="shared" si="44"/>
        <v>80</v>
      </c>
      <c r="BL237" s="21"/>
      <c r="BM237" s="22"/>
      <c r="BN237" s="21"/>
      <c r="BO237" s="21"/>
      <c r="BP237" s="167">
        <f t="shared" si="13"/>
        <v>2</v>
      </c>
      <c r="BQ237" s="65">
        <f t="shared" si="10"/>
        <v>80</v>
      </c>
      <c r="BR237" s="21"/>
      <c r="BS237" s="22"/>
      <c r="BT237" s="21"/>
      <c r="BU237" s="21"/>
      <c r="BV237" s="167">
        <f t="shared" si="42"/>
        <v>2</v>
      </c>
      <c r="BW237" s="65">
        <f t="shared" si="42"/>
        <v>80</v>
      </c>
      <c r="BX237" s="21"/>
      <c r="BY237" s="22"/>
      <c r="BZ237" s="21"/>
      <c r="CA237" s="21"/>
      <c r="CB237" s="167">
        <f t="shared" si="43"/>
        <v>2</v>
      </c>
      <c r="CC237" s="115">
        <f t="shared" si="43"/>
        <v>80</v>
      </c>
    </row>
    <row r="238" spans="1:81" ht="15.75" x14ac:dyDescent="0.25">
      <c r="A238" s="175" t="s">
        <v>438</v>
      </c>
      <c r="B238" s="175" t="s">
        <v>442</v>
      </c>
      <c r="C238" s="9" t="s">
        <v>231</v>
      </c>
      <c r="D238" s="46" t="s">
        <v>550</v>
      </c>
      <c r="E238" s="8" t="s">
        <v>7</v>
      </c>
      <c r="F238" s="167">
        <v>2</v>
      </c>
      <c r="G238" s="176">
        <v>40</v>
      </c>
      <c r="H238" s="21"/>
      <c r="I238" s="22"/>
      <c r="J238" s="25"/>
      <c r="K238" s="21"/>
      <c r="L238" s="21"/>
      <c r="M238" s="21"/>
      <c r="N238" s="167">
        <f t="shared" si="0"/>
        <v>2</v>
      </c>
      <c r="O238" s="65">
        <f t="shared" si="1"/>
        <v>40</v>
      </c>
      <c r="P238" s="21"/>
      <c r="Q238" s="22"/>
      <c r="R238" s="21"/>
      <c r="S238" s="21"/>
      <c r="T238" s="167">
        <f t="shared" si="35"/>
        <v>2</v>
      </c>
      <c r="U238" s="65">
        <f t="shared" si="35"/>
        <v>40</v>
      </c>
      <c r="V238" s="21"/>
      <c r="W238" s="22"/>
      <c r="X238" s="21"/>
      <c r="Y238" s="21"/>
      <c r="Z238" s="167">
        <f t="shared" si="36"/>
        <v>2</v>
      </c>
      <c r="AA238" s="65">
        <f t="shared" si="36"/>
        <v>40</v>
      </c>
      <c r="AB238" s="21"/>
      <c r="AC238" s="22"/>
      <c r="AD238" s="21"/>
      <c r="AE238" s="21"/>
      <c r="AF238" s="167">
        <f t="shared" si="37"/>
        <v>2</v>
      </c>
      <c r="AG238" s="65">
        <f t="shared" si="37"/>
        <v>40</v>
      </c>
      <c r="AH238" s="21"/>
      <c r="AI238" s="22"/>
      <c r="AJ238" s="21"/>
      <c r="AK238" s="21"/>
      <c r="AL238" s="167">
        <f t="shared" si="38"/>
        <v>2</v>
      </c>
      <c r="AM238" s="65">
        <f t="shared" si="38"/>
        <v>40</v>
      </c>
      <c r="AN238" s="21"/>
      <c r="AO238" s="22"/>
      <c r="AP238" s="21"/>
      <c r="AQ238" s="21"/>
      <c r="AR238" s="167">
        <f t="shared" si="39"/>
        <v>2</v>
      </c>
      <c r="AS238" s="65">
        <f t="shared" si="39"/>
        <v>40</v>
      </c>
      <c r="AT238" s="21"/>
      <c r="AU238" s="22"/>
      <c r="AV238" s="21"/>
      <c r="AW238" s="21"/>
      <c r="AX238" s="167">
        <f t="shared" si="40"/>
        <v>2</v>
      </c>
      <c r="AY238" s="65">
        <f t="shared" si="40"/>
        <v>40</v>
      </c>
      <c r="AZ238" s="21"/>
      <c r="BA238" s="22"/>
      <c r="BB238" s="21"/>
      <c r="BC238" s="21"/>
      <c r="BD238" s="167">
        <f t="shared" si="41"/>
        <v>2</v>
      </c>
      <c r="BE238" s="65">
        <f t="shared" si="41"/>
        <v>40</v>
      </c>
      <c r="BF238" s="21"/>
      <c r="BG238" s="22"/>
      <c r="BH238" s="21"/>
      <c r="BI238" s="21"/>
      <c r="BJ238" s="167">
        <f t="shared" si="44"/>
        <v>2</v>
      </c>
      <c r="BK238" s="174">
        <f t="shared" si="44"/>
        <v>40</v>
      </c>
      <c r="BL238" s="21"/>
      <c r="BM238" s="22"/>
      <c r="BN238" s="21"/>
      <c r="BO238" s="21"/>
      <c r="BP238" s="167">
        <f t="shared" si="13"/>
        <v>2</v>
      </c>
      <c r="BQ238" s="65">
        <f t="shared" si="10"/>
        <v>40</v>
      </c>
      <c r="BR238" s="21"/>
      <c r="BS238" s="22"/>
      <c r="BT238" s="21"/>
      <c r="BU238" s="21"/>
      <c r="BV238" s="167">
        <f t="shared" si="42"/>
        <v>2</v>
      </c>
      <c r="BW238" s="65">
        <f t="shared" si="42"/>
        <v>40</v>
      </c>
      <c r="BX238" s="21"/>
      <c r="BY238" s="22"/>
      <c r="BZ238" s="21"/>
      <c r="CA238" s="21"/>
      <c r="CB238" s="167">
        <f t="shared" si="43"/>
        <v>2</v>
      </c>
      <c r="CC238" s="115">
        <f t="shared" si="43"/>
        <v>40</v>
      </c>
    </row>
    <row r="239" spans="1:81" ht="15.75" x14ac:dyDescent="0.25">
      <c r="A239" s="175" t="s">
        <v>438</v>
      </c>
      <c r="B239" s="175" t="s">
        <v>442</v>
      </c>
      <c r="C239" s="9" t="s">
        <v>231</v>
      </c>
      <c r="D239" s="46" t="s">
        <v>551</v>
      </c>
      <c r="E239" s="8" t="s">
        <v>7</v>
      </c>
      <c r="F239" s="167">
        <v>5</v>
      </c>
      <c r="G239" s="176">
        <v>50</v>
      </c>
      <c r="H239" s="21"/>
      <c r="I239" s="22"/>
      <c r="J239" s="25"/>
      <c r="K239" s="21"/>
      <c r="L239" s="21"/>
      <c r="M239" s="21"/>
      <c r="N239" s="167">
        <f t="shared" si="0"/>
        <v>5</v>
      </c>
      <c r="O239" s="65">
        <f t="shared" si="1"/>
        <v>50</v>
      </c>
      <c r="P239" s="21"/>
      <c r="Q239" s="22"/>
      <c r="R239" s="21"/>
      <c r="S239" s="21"/>
      <c r="T239" s="167">
        <f t="shared" si="35"/>
        <v>5</v>
      </c>
      <c r="U239" s="65">
        <f t="shared" si="35"/>
        <v>50</v>
      </c>
      <c r="V239" s="21"/>
      <c r="W239" s="22"/>
      <c r="X239" s="21"/>
      <c r="Y239" s="21"/>
      <c r="Z239" s="167">
        <f t="shared" si="36"/>
        <v>5</v>
      </c>
      <c r="AA239" s="65">
        <f t="shared" si="36"/>
        <v>50</v>
      </c>
      <c r="AB239" s="21"/>
      <c r="AC239" s="22"/>
      <c r="AD239" s="21"/>
      <c r="AE239" s="21"/>
      <c r="AF239" s="167">
        <f t="shared" si="37"/>
        <v>5</v>
      </c>
      <c r="AG239" s="65">
        <f t="shared" si="37"/>
        <v>50</v>
      </c>
      <c r="AH239" s="21"/>
      <c r="AI239" s="22"/>
      <c r="AJ239" s="21"/>
      <c r="AK239" s="21"/>
      <c r="AL239" s="167">
        <f t="shared" si="38"/>
        <v>5</v>
      </c>
      <c r="AM239" s="65">
        <f t="shared" si="38"/>
        <v>50</v>
      </c>
      <c r="AN239" s="21"/>
      <c r="AO239" s="22"/>
      <c r="AP239" s="21"/>
      <c r="AQ239" s="21"/>
      <c r="AR239" s="167">
        <f t="shared" si="39"/>
        <v>5</v>
      </c>
      <c r="AS239" s="65">
        <f t="shared" si="39"/>
        <v>50</v>
      </c>
      <c r="AT239" s="21"/>
      <c r="AU239" s="22"/>
      <c r="AV239" s="21"/>
      <c r="AW239" s="21"/>
      <c r="AX239" s="167">
        <f t="shared" si="40"/>
        <v>5</v>
      </c>
      <c r="AY239" s="65">
        <f t="shared" si="40"/>
        <v>50</v>
      </c>
      <c r="AZ239" s="21"/>
      <c r="BA239" s="22"/>
      <c r="BB239" s="21"/>
      <c r="BC239" s="21"/>
      <c r="BD239" s="167">
        <f t="shared" si="41"/>
        <v>5</v>
      </c>
      <c r="BE239" s="65">
        <f t="shared" si="41"/>
        <v>50</v>
      </c>
      <c r="BF239" s="21"/>
      <c r="BG239" s="22"/>
      <c r="BH239" s="21"/>
      <c r="BI239" s="21"/>
      <c r="BJ239" s="167">
        <f t="shared" si="44"/>
        <v>5</v>
      </c>
      <c r="BK239" s="174">
        <f t="shared" si="44"/>
        <v>50</v>
      </c>
      <c r="BL239" s="21"/>
      <c r="BM239" s="22"/>
      <c r="BN239" s="21"/>
      <c r="BO239" s="21"/>
      <c r="BP239" s="167">
        <f t="shared" si="13"/>
        <v>5</v>
      </c>
      <c r="BQ239" s="65">
        <f t="shared" si="10"/>
        <v>50</v>
      </c>
      <c r="BR239" s="21"/>
      <c r="BS239" s="22"/>
      <c r="BT239" s="21"/>
      <c r="BU239" s="21"/>
      <c r="BV239" s="167">
        <f t="shared" si="42"/>
        <v>5</v>
      </c>
      <c r="BW239" s="65">
        <f t="shared" si="42"/>
        <v>50</v>
      </c>
      <c r="BX239" s="21"/>
      <c r="BY239" s="22"/>
      <c r="BZ239" s="21"/>
      <c r="CA239" s="21"/>
      <c r="CB239" s="167">
        <f t="shared" si="43"/>
        <v>5</v>
      </c>
      <c r="CC239" s="115">
        <f t="shared" si="43"/>
        <v>50</v>
      </c>
    </row>
    <row r="240" spans="1:81" ht="15.75" x14ac:dyDescent="0.25">
      <c r="A240" s="175" t="s">
        <v>438</v>
      </c>
      <c r="B240" s="175" t="s">
        <v>442</v>
      </c>
      <c r="C240" s="9" t="s">
        <v>231</v>
      </c>
      <c r="D240" s="46" t="s">
        <v>552</v>
      </c>
      <c r="E240" s="8" t="s">
        <v>7</v>
      </c>
      <c r="F240" s="167">
        <v>1</v>
      </c>
      <c r="G240" s="176">
        <v>40</v>
      </c>
      <c r="H240" s="21"/>
      <c r="I240" s="22"/>
      <c r="J240" s="25"/>
      <c r="K240" s="21"/>
      <c r="L240" s="21"/>
      <c r="M240" s="21"/>
      <c r="N240" s="167">
        <f t="shared" si="0"/>
        <v>1</v>
      </c>
      <c r="O240" s="65">
        <f t="shared" si="1"/>
        <v>40</v>
      </c>
      <c r="P240" s="21"/>
      <c r="Q240" s="22"/>
      <c r="R240" s="21"/>
      <c r="S240" s="21"/>
      <c r="T240" s="167">
        <f t="shared" si="35"/>
        <v>1</v>
      </c>
      <c r="U240" s="65">
        <f t="shared" si="35"/>
        <v>40</v>
      </c>
      <c r="V240" s="21"/>
      <c r="W240" s="22"/>
      <c r="X240" s="21"/>
      <c r="Y240" s="21"/>
      <c r="Z240" s="167">
        <f t="shared" si="36"/>
        <v>1</v>
      </c>
      <c r="AA240" s="65">
        <f t="shared" si="36"/>
        <v>40</v>
      </c>
      <c r="AB240" s="21"/>
      <c r="AC240" s="22"/>
      <c r="AD240" s="21"/>
      <c r="AE240" s="21"/>
      <c r="AF240" s="167">
        <f t="shared" si="37"/>
        <v>1</v>
      </c>
      <c r="AG240" s="65">
        <f t="shared" si="37"/>
        <v>40</v>
      </c>
      <c r="AH240" s="21"/>
      <c r="AI240" s="22"/>
      <c r="AJ240" s="21"/>
      <c r="AK240" s="21"/>
      <c r="AL240" s="167">
        <f t="shared" si="38"/>
        <v>1</v>
      </c>
      <c r="AM240" s="65">
        <f t="shared" si="38"/>
        <v>40</v>
      </c>
      <c r="AN240" s="21"/>
      <c r="AO240" s="22"/>
      <c r="AP240" s="21"/>
      <c r="AQ240" s="21"/>
      <c r="AR240" s="167">
        <f t="shared" si="39"/>
        <v>1</v>
      </c>
      <c r="AS240" s="65">
        <f t="shared" si="39"/>
        <v>40</v>
      </c>
      <c r="AT240" s="21"/>
      <c r="AU240" s="22"/>
      <c r="AV240" s="21"/>
      <c r="AW240" s="21"/>
      <c r="AX240" s="167">
        <f t="shared" si="40"/>
        <v>1</v>
      </c>
      <c r="AY240" s="65">
        <f t="shared" si="40"/>
        <v>40</v>
      </c>
      <c r="AZ240" s="21"/>
      <c r="BA240" s="22"/>
      <c r="BB240" s="21"/>
      <c r="BC240" s="21"/>
      <c r="BD240" s="167">
        <f t="shared" si="41"/>
        <v>1</v>
      </c>
      <c r="BE240" s="65">
        <f t="shared" si="41"/>
        <v>40</v>
      </c>
      <c r="BF240" s="21"/>
      <c r="BG240" s="22"/>
      <c r="BH240" s="21"/>
      <c r="BI240" s="21"/>
      <c r="BJ240" s="167">
        <f t="shared" si="44"/>
        <v>1</v>
      </c>
      <c r="BK240" s="174">
        <f t="shared" si="44"/>
        <v>40</v>
      </c>
      <c r="BL240" s="21"/>
      <c r="BM240" s="22"/>
      <c r="BN240" s="21"/>
      <c r="BO240" s="21"/>
      <c r="BP240" s="167">
        <f t="shared" si="13"/>
        <v>1</v>
      </c>
      <c r="BQ240" s="65">
        <f t="shared" si="10"/>
        <v>40</v>
      </c>
      <c r="BR240" s="21"/>
      <c r="BS240" s="22"/>
      <c r="BT240" s="21"/>
      <c r="BU240" s="21"/>
      <c r="BV240" s="167">
        <f t="shared" si="42"/>
        <v>1</v>
      </c>
      <c r="BW240" s="65">
        <f t="shared" si="42"/>
        <v>40</v>
      </c>
      <c r="BX240" s="21"/>
      <c r="BY240" s="22"/>
      <c r="BZ240" s="21"/>
      <c r="CA240" s="21"/>
      <c r="CB240" s="167">
        <f t="shared" si="43"/>
        <v>1</v>
      </c>
      <c r="CC240" s="115">
        <f t="shared" si="43"/>
        <v>40</v>
      </c>
    </row>
    <row r="241" spans="1:81" ht="15.75" x14ac:dyDescent="0.25">
      <c r="A241" s="175" t="s">
        <v>438</v>
      </c>
      <c r="B241" s="175" t="s">
        <v>442</v>
      </c>
      <c r="C241" s="9" t="s">
        <v>231</v>
      </c>
      <c r="D241" s="46" t="s">
        <v>553</v>
      </c>
      <c r="E241" s="8" t="s">
        <v>7</v>
      </c>
      <c r="F241" s="167">
        <v>1</v>
      </c>
      <c r="G241" s="176">
        <v>20</v>
      </c>
      <c r="H241" s="21"/>
      <c r="I241" s="22"/>
      <c r="J241" s="25"/>
      <c r="K241" s="21"/>
      <c r="L241" s="21"/>
      <c r="M241" s="21"/>
      <c r="N241" s="167">
        <f t="shared" si="0"/>
        <v>1</v>
      </c>
      <c r="O241" s="65">
        <f t="shared" si="1"/>
        <v>20</v>
      </c>
      <c r="P241" s="21"/>
      <c r="Q241" s="22"/>
      <c r="R241" s="21"/>
      <c r="S241" s="21"/>
      <c r="T241" s="167">
        <f t="shared" si="35"/>
        <v>1</v>
      </c>
      <c r="U241" s="65">
        <f t="shared" si="35"/>
        <v>20</v>
      </c>
      <c r="V241" s="21"/>
      <c r="W241" s="22"/>
      <c r="X241" s="21"/>
      <c r="Y241" s="21"/>
      <c r="Z241" s="167">
        <f t="shared" si="36"/>
        <v>1</v>
      </c>
      <c r="AA241" s="65">
        <f t="shared" si="36"/>
        <v>20</v>
      </c>
      <c r="AB241" s="21"/>
      <c r="AC241" s="22"/>
      <c r="AD241" s="21"/>
      <c r="AE241" s="21"/>
      <c r="AF241" s="167">
        <f t="shared" si="37"/>
        <v>1</v>
      </c>
      <c r="AG241" s="65">
        <f t="shared" si="37"/>
        <v>20</v>
      </c>
      <c r="AH241" s="21"/>
      <c r="AI241" s="22"/>
      <c r="AJ241" s="21"/>
      <c r="AK241" s="21"/>
      <c r="AL241" s="167">
        <f t="shared" si="38"/>
        <v>1</v>
      </c>
      <c r="AM241" s="65">
        <f t="shared" si="38"/>
        <v>20</v>
      </c>
      <c r="AN241" s="21"/>
      <c r="AO241" s="22"/>
      <c r="AP241" s="21"/>
      <c r="AQ241" s="21"/>
      <c r="AR241" s="167">
        <f t="shared" si="39"/>
        <v>1</v>
      </c>
      <c r="AS241" s="65">
        <f t="shared" si="39"/>
        <v>20</v>
      </c>
      <c r="AT241" s="21"/>
      <c r="AU241" s="22"/>
      <c r="AV241" s="21"/>
      <c r="AW241" s="21"/>
      <c r="AX241" s="167">
        <f t="shared" si="40"/>
        <v>1</v>
      </c>
      <c r="AY241" s="65">
        <f t="shared" si="40"/>
        <v>20</v>
      </c>
      <c r="AZ241" s="21"/>
      <c r="BA241" s="22"/>
      <c r="BB241" s="21"/>
      <c r="BC241" s="21"/>
      <c r="BD241" s="167">
        <f t="shared" si="41"/>
        <v>1</v>
      </c>
      <c r="BE241" s="65">
        <f t="shared" si="41"/>
        <v>20</v>
      </c>
      <c r="BF241" s="21"/>
      <c r="BG241" s="22"/>
      <c r="BH241" s="21"/>
      <c r="BI241" s="21"/>
      <c r="BJ241" s="167">
        <f t="shared" si="44"/>
        <v>1</v>
      </c>
      <c r="BK241" s="174">
        <f t="shared" si="44"/>
        <v>20</v>
      </c>
      <c r="BL241" s="21"/>
      <c r="BM241" s="22"/>
      <c r="BN241" s="21"/>
      <c r="BO241" s="21"/>
      <c r="BP241" s="167">
        <f t="shared" si="13"/>
        <v>1</v>
      </c>
      <c r="BQ241" s="65">
        <f t="shared" si="10"/>
        <v>20</v>
      </c>
      <c r="BR241" s="21"/>
      <c r="BS241" s="22"/>
      <c r="BT241" s="21"/>
      <c r="BU241" s="21"/>
      <c r="BV241" s="167">
        <f t="shared" si="42"/>
        <v>1</v>
      </c>
      <c r="BW241" s="65">
        <f t="shared" si="42"/>
        <v>20</v>
      </c>
      <c r="BX241" s="21"/>
      <c r="BY241" s="22"/>
      <c r="BZ241" s="21"/>
      <c r="CA241" s="21"/>
      <c r="CB241" s="167">
        <f t="shared" si="43"/>
        <v>1</v>
      </c>
      <c r="CC241" s="115">
        <f t="shared" si="43"/>
        <v>20</v>
      </c>
    </row>
    <row r="242" spans="1:81" ht="15.75" x14ac:dyDescent="0.25">
      <c r="A242" s="175" t="s">
        <v>438</v>
      </c>
      <c r="B242" s="175" t="s">
        <v>442</v>
      </c>
      <c r="C242" s="9" t="s">
        <v>231</v>
      </c>
      <c r="D242" s="46" t="s">
        <v>554</v>
      </c>
      <c r="E242" s="8" t="s">
        <v>7</v>
      </c>
      <c r="F242" s="167">
        <v>3</v>
      </c>
      <c r="G242" s="176">
        <v>390</v>
      </c>
      <c r="H242" s="21"/>
      <c r="I242" s="22"/>
      <c r="J242" s="25"/>
      <c r="K242" s="21"/>
      <c r="L242" s="21"/>
      <c r="M242" s="21"/>
      <c r="N242" s="167">
        <f t="shared" si="0"/>
        <v>3</v>
      </c>
      <c r="O242" s="65">
        <f t="shared" si="1"/>
        <v>390</v>
      </c>
      <c r="P242" s="21"/>
      <c r="Q242" s="22"/>
      <c r="R242" s="21"/>
      <c r="S242" s="21"/>
      <c r="T242" s="167">
        <f t="shared" si="35"/>
        <v>3</v>
      </c>
      <c r="U242" s="65">
        <f t="shared" si="35"/>
        <v>390</v>
      </c>
      <c r="V242" s="21"/>
      <c r="W242" s="22"/>
      <c r="X242" s="21"/>
      <c r="Y242" s="21"/>
      <c r="Z242" s="167">
        <f t="shared" si="36"/>
        <v>3</v>
      </c>
      <c r="AA242" s="65">
        <f t="shared" si="36"/>
        <v>390</v>
      </c>
      <c r="AB242" s="21"/>
      <c r="AC242" s="22"/>
      <c r="AD242" s="21"/>
      <c r="AE242" s="21"/>
      <c r="AF242" s="167">
        <f t="shared" si="37"/>
        <v>3</v>
      </c>
      <c r="AG242" s="65">
        <f t="shared" si="37"/>
        <v>390</v>
      </c>
      <c r="AH242" s="21"/>
      <c r="AI242" s="22"/>
      <c r="AJ242" s="21"/>
      <c r="AK242" s="21"/>
      <c r="AL242" s="167">
        <f t="shared" si="38"/>
        <v>3</v>
      </c>
      <c r="AM242" s="65">
        <f t="shared" si="38"/>
        <v>390</v>
      </c>
      <c r="AN242" s="21"/>
      <c r="AO242" s="22"/>
      <c r="AP242" s="21"/>
      <c r="AQ242" s="21"/>
      <c r="AR242" s="167">
        <f t="shared" si="39"/>
        <v>3</v>
      </c>
      <c r="AS242" s="65">
        <f t="shared" si="39"/>
        <v>390</v>
      </c>
      <c r="AT242" s="21"/>
      <c r="AU242" s="22"/>
      <c r="AV242" s="21"/>
      <c r="AW242" s="21"/>
      <c r="AX242" s="167">
        <f t="shared" si="40"/>
        <v>3</v>
      </c>
      <c r="AY242" s="65">
        <f t="shared" si="40"/>
        <v>390</v>
      </c>
      <c r="AZ242" s="21"/>
      <c r="BA242" s="22"/>
      <c r="BB242" s="21"/>
      <c r="BC242" s="21"/>
      <c r="BD242" s="167">
        <f t="shared" si="41"/>
        <v>3</v>
      </c>
      <c r="BE242" s="65">
        <f t="shared" si="41"/>
        <v>390</v>
      </c>
      <c r="BF242" s="21"/>
      <c r="BG242" s="22"/>
      <c r="BH242" s="21"/>
      <c r="BI242" s="21"/>
      <c r="BJ242" s="167">
        <f t="shared" si="44"/>
        <v>3</v>
      </c>
      <c r="BK242" s="174">
        <f t="shared" si="44"/>
        <v>390</v>
      </c>
      <c r="BL242" s="21"/>
      <c r="BM242" s="22"/>
      <c r="BN242" s="21"/>
      <c r="BO242" s="21"/>
      <c r="BP242" s="167">
        <f t="shared" si="13"/>
        <v>3</v>
      </c>
      <c r="BQ242" s="65">
        <f t="shared" si="10"/>
        <v>390</v>
      </c>
      <c r="BR242" s="21"/>
      <c r="BS242" s="22"/>
      <c r="BT242" s="21"/>
      <c r="BU242" s="21"/>
      <c r="BV242" s="167">
        <f t="shared" si="42"/>
        <v>3</v>
      </c>
      <c r="BW242" s="65">
        <f t="shared" si="42"/>
        <v>390</v>
      </c>
      <c r="BX242" s="21"/>
      <c r="BY242" s="22"/>
      <c r="BZ242" s="21"/>
      <c r="CA242" s="21"/>
      <c r="CB242" s="167">
        <f t="shared" si="43"/>
        <v>3</v>
      </c>
      <c r="CC242" s="115">
        <f t="shared" si="43"/>
        <v>390</v>
      </c>
    </row>
    <row r="243" spans="1:81" ht="15.75" x14ac:dyDescent="0.25">
      <c r="A243" s="175" t="s">
        <v>438</v>
      </c>
      <c r="B243" s="175" t="s">
        <v>442</v>
      </c>
      <c r="C243" s="9" t="s">
        <v>231</v>
      </c>
      <c r="D243" s="46" t="s">
        <v>532</v>
      </c>
      <c r="E243" s="8" t="s">
        <v>7</v>
      </c>
      <c r="F243" s="167">
        <v>2</v>
      </c>
      <c r="G243" s="176">
        <v>104</v>
      </c>
      <c r="H243" s="21"/>
      <c r="I243" s="22"/>
      <c r="J243" s="25"/>
      <c r="K243" s="21"/>
      <c r="L243" s="21"/>
      <c r="M243" s="21"/>
      <c r="N243" s="167">
        <f t="shared" si="0"/>
        <v>2</v>
      </c>
      <c r="O243" s="65">
        <f t="shared" si="1"/>
        <v>104</v>
      </c>
      <c r="P243" s="21"/>
      <c r="Q243" s="22"/>
      <c r="R243" s="21"/>
      <c r="S243" s="21"/>
      <c r="T243" s="167">
        <f t="shared" si="35"/>
        <v>2</v>
      </c>
      <c r="U243" s="65">
        <f t="shared" si="35"/>
        <v>104</v>
      </c>
      <c r="V243" s="21"/>
      <c r="W243" s="22"/>
      <c r="X243" s="21"/>
      <c r="Y243" s="21"/>
      <c r="Z243" s="167">
        <f t="shared" si="36"/>
        <v>2</v>
      </c>
      <c r="AA243" s="65">
        <f t="shared" si="36"/>
        <v>104</v>
      </c>
      <c r="AB243" s="21"/>
      <c r="AC243" s="22"/>
      <c r="AD243" s="21"/>
      <c r="AE243" s="21"/>
      <c r="AF243" s="167">
        <f t="shared" si="37"/>
        <v>2</v>
      </c>
      <c r="AG243" s="65">
        <f t="shared" si="37"/>
        <v>104</v>
      </c>
      <c r="AH243" s="21"/>
      <c r="AI243" s="22"/>
      <c r="AJ243" s="21"/>
      <c r="AK243" s="21"/>
      <c r="AL243" s="167">
        <f t="shared" si="38"/>
        <v>2</v>
      </c>
      <c r="AM243" s="65">
        <f t="shared" si="38"/>
        <v>104</v>
      </c>
      <c r="AN243" s="21"/>
      <c r="AO243" s="22"/>
      <c r="AP243" s="21"/>
      <c r="AQ243" s="21"/>
      <c r="AR243" s="167">
        <f t="shared" si="39"/>
        <v>2</v>
      </c>
      <c r="AS243" s="65">
        <f t="shared" si="39"/>
        <v>104</v>
      </c>
      <c r="AT243" s="21"/>
      <c r="AU243" s="22"/>
      <c r="AV243" s="21"/>
      <c r="AW243" s="21"/>
      <c r="AX243" s="167">
        <f t="shared" si="40"/>
        <v>2</v>
      </c>
      <c r="AY243" s="65">
        <f t="shared" si="40"/>
        <v>104</v>
      </c>
      <c r="AZ243" s="21"/>
      <c r="BA243" s="22"/>
      <c r="BB243" s="21"/>
      <c r="BC243" s="21"/>
      <c r="BD243" s="167">
        <f t="shared" si="41"/>
        <v>2</v>
      </c>
      <c r="BE243" s="65">
        <f t="shared" si="41"/>
        <v>104</v>
      </c>
      <c r="BF243" s="21"/>
      <c r="BG243" s="22"/>
      <c r="BH243" s="21"/>
      <c r="BI243" s="21"/>
      <c r="BJ243" s="167">
        <f t="shared" si="44"/>
        <v>2</v>
      </c>
      <c r="BK243" s="174">
        <f t="shared" si="44"/>
        <v>104</v>
      </c>
      <c r="BL243" s="21"/>
      <c r="BM243" s="22"/>
      <c r="BN243" s="21"/>
      <c r="BO243" s="21"/>
      <c r="BP243" s="167">
        <f t="shared" si="13"/>
        <v>2</v>
      </c>
      <c r="BQ243" s="65">
        <f t="shared" si="10"/>
        <v>104</v>
      </c>
      <c r="BR243" s="21"/>
      <c r="BS243" s="22"/>
      <c r="BT243" s="21"/>
      <c r="BU243" s="21"/>
      <c r="BV243" s="167">
        <f t="shared" si="42"/>
        <v>2</v>
      </c>
      <c r="BW243" s="65">
        <f t="shared" si="42"/>
        <v>104</v>
      </c>
      <c r="BX243" s="21"/>
      <c r="BY243" s="22"/>
      <c r="BZ243" s="21"/>
      <c r="CA243" s="21"/>
      <c r="CB243" s="167">
        <f t="shared" si="43"/>
        <v>2</v>
      </c>
      <c r="CC243" s="115">
        <f t="shared" si="43"/>
        <v>104</v>
      </c>
    </row>
    <row r="244" spans="1:81" ht="15.75" x14ac:dyDescent="0.25">
      <c r="A244" s="175" t="s">
        <v>438</v>
      </c>
      <c r="B244" s="175" t="s">
        <v>442</v>
      </c>
      <c r="C244" s="9" t="s">
        <v>231</v>
      </c>
      <c r="D244" s="46" t="s">
        <v>555</v>
      </c>
      <c r="E244" s="8" t="s">
        <v>7</v>
      </c>
      <c r="F244" s="167">
        <v>2</v>
      </c>
      <c r="G244" s="176">
        <v>104</v>
      </c>
      <c r="H244" s="21"/>
      <c r="I244" s="22"/>
      <c r="J244" s="25"/>
      <c r="K244" s="21"/>
      <c r="L244" s="21"/>
      <c r="M244" s="21"/>
      <c r="N244" s="167">
        <f t="shared" si="0"/>
        <v>2</v>
      </c>
      <c r="O244" s="65">
        <f t="shared" si="1"/>
        <v>104</v>
      </c>
      <c r="P244" s="21"/>
      <c r="Q244" s="22"/>
      <c r="R244" s="21"/>
      <c r="S244" s="21"/>
      <c r="T244" s="167">
        <f t="shared" si="35"/>
        <v>2</v>
      </c>
      <c r="U244" s="65">
        <f t="shared" si="35"/>
        <v>104</v>
      </c>
      <c r="V244" s="21"/>
      <c r="W244" s="22"/>
      <c r="X244" s="21"/>
      <c r="Y244" s="21"/>
      <c r="Z244" s="167">
        <f t="shared" si="36"/>
        <v>2</v>
      </c>
      <c r="AA244" s="65">
        <f t="shared" si="36"/>
        <v>104</v>
      </c>
      <c r="AB244" s="21"/>
      <c r="AC244" s="22"/>
      <c r="AD244" s="21"/>
      <c r="AE244" s="21"/>
      <c r="AF244" s="167">
        <f t="shared" si="37"/>
        <v>2</v>
      </c>
      <c r="AG244" s="65">
        <f t="shared" si="37"/>
        <v>104</v>
      </c>
      <c r="AH244" s="21"/>
      <c r="AI244" s="22"/>
      <c r="AJ244" s="21"/>
      <c r="AK244" s="21"/>
      <c r="AL244" s="167">
        <f t="shared" si="38"/>
        <v>2</v>
      </c>
      <c r="AM244" s="65">
        <f t="shared" si="38"/>
        <v>104</v>
      </c>
      <c r="AN244" s="21"/>
      <c r="AO244" s="22"/>
      <c r="AP244" s="21"/>
      <c r="AQ244" s="21"/>
      <c r="AR244" s="167">
        <f t="shared" si="39"/>
        <v>2</v>
      </c>
      <c r="AS244" s="65">
        <f t="shared" si="39"/>
        <v>104</v>
      </c>
      <c r="AT244" s="21"/>
      <c r="AU244" s="22"/>
      <c r="AV244" s="21"/>
      <c r="AW244" s="21"/>
      <c r="AX244" s="167">
        <f t="shared" si="40"/>
        <v>2</v>
      </c>
      <c r="AY244" s="65">
        <f t="shared" si="40"/>
        <v>104</v>
      </c>
      <c r="AZ244" s="21"/>
      <c r="BA244" s="22"/>
      <c r="BB244" s="21"/>
      <c r="BC244" s="21"/>
      <c r="BD244" s="167">
        <f t="shared" si="41"/>
        <v>2</v>
      </c>
      <c r="BE244" s="65">
        <f t="shared" si="41"/>
        <v>104</v>
      </c>
      <c r="BF244" s="21"/>
      <c r="BG244" s="22"/>
      <c r="BH244" s="21"/>
      <c r="BI244" s="21"/>
      <c r="BJ244" s="167">
        <f t="shared" si="44"/>
        <v>2</v>
      </c>
      <c r="BK244" s="174">
        <f t="shared" si="44"/>
        <v>104</v>
      </c>
      <c r="BL244" s="21"/>
      <c r="BM244" s="22"/>
      <c r="BN244" s="21"/>
      <c r="BO244" s="21"/>
      <c r="BP244" s="167">
        <f t="shared" si="13"/>
        <v>2</v>
      </c>
      <c r="BQ244" s="65">
        <f t="shared" si="10"/>
        <v>104</v>
      </c>
      <c r="BR244" s="21"/>
      <c r="BS244" s="22"/>
      <c r="BT244" s="21"/>
      <c r="BU244" s="21"/>
      <c r="BV244" s="167">
        <f t="shared" si="42"/>
        <v>2</v>
      </c>
      <c r="BW244" s="65">
        <f t="shared" si="42"/>
        <v>104</v>
      </c>
      <c r="BX244" s="21"/>
      <c r="BY244" s="22"/>
      <c r="BZ244" s="21"/>
      <c r="CA244" s="21"/>
      <c r="CB244" s="167">
        <f t="shared" si="43"/>
        <v>2</v>
      </c>
      <c r="CC244" s="115">
        <f t="shared" si="43"/>
        <v>104</v>
      </c>
    </row>
    <row r="245" spans="1:81" ht="15.75" x14ac:dyDescent="0.25">
      <c r="A245" s="175" t="s">
        <v>438</v>
      </c>
      <c r="B245" s="175" t="s">
        <v>442</v>
      </c>
      <c r="C245" s="9" t="s">
        <v>231</v>
      </c>
      <c r="D245" s="46" t="s">
        <v>556</v>
      </c>
      <c r="E245" s="8" t="s">
        <v>7</v>
      </c>
      <c r="F245" s="167">
        <v>7</v>
      </c>
      <c r="G245" s="176">
        <v>168</v>
      </c>
      <c r="H245" s="21"/>
      <c r="I245" s="22"/>
      <c r="J245" s="25"/>
      <c r="K245" s="21"/>
      <c r="L245" s="21"/>
      <c r="M245" s="21"/>
      <c r="N245" s="167">
        <f t="shared" si="0"/>
        <v>7</v>
      </c>
      <c r="O245" s="65">
        <f t="shared" si="1"/>
        <v>168</v>
      </c>
      <c r="P245" s="21"/>
      <c r="Q245" s="22"/>
      <c r="R245" s="21"/>
      <c r="S245" s="21"/>
      <c r="T245" s="167">
        <f t="shared" si="35"/>
        <v>7</v>
      </c>
      <c r="U245" s="65">
        <f t="shared" si="35"/>
        <v>168</v>
      </c>
      <c r="V245" s="21"/>
      <c r="W245" s="22"/>
      <c r="X245" s="21"/>
      <c r="Y245" s="21"/>
      <c r="Z245" s="167">
        <f t="shared" si="36"/>
        <v>7</v>
      </c>
      <c r="AA245" s="65">
        <f t="shared" si="36"/>
        <v>168</v>
      </c>
      <c r="AB245" s="21"/>
      <c r="AC245" s="22"/>
      <c r="AD245" s="21"/>
      <c r="AE245" s="21"/>
      <c r="AF245" s="167">
        <f t="shared" si="37"/>
        <v>7</v>
      </c>
      <c r="AG245" s="65">
        <f t="shared" si="37"/>
        <v>168</v>
      </c>
      <c r="AH245" s="21"/>
      <c r="AI245" s="22"/>
      <c r="AJ245" s="21"/>
      <c r="AK245" s="21"/>
      <c r="AL245" s="167">
        <f t="shared" si="38"/>
        <v>7</v>
      </c>
      <c r="AM245" s="65">
        <f t="shared" si="38"/>
        <v>168</v>
      </c>
      <c r="AN245" s="21"/>
      <c r="AO245" s="22"/>
      <c r="AP245" s="21"/>
      <c r="AQ245" s="21"/>
      <c r="AR245" s="167">
        <f t="shared" si="39"/>
        <v>7</v>
      </c>
      <c r="AS245" s="65">
        <f t="shared" si="39"/>
        <v>168</v>
      </c>
      <c r="AT245" s="21"/>
      <c r="AU245" s="22"/>
      <c r="AV245" s="21"/>
      <c r="AW245" s="21"/>
      <c r="AX245" s="167">
        <f t="shared" si="40"/>
        <v>7</v>
      </c>
      <c r="AY245" s="65">
        <f t="shared" si="40"/>
        <v>168</v>
      </c>
      <c r="AZ245" s="21"/>
      <c r="BA245" s="22"/>
      <c r="BB245" s="21"/>
      <c r="BC245" s="21"/>
      <c r="BD245" s="167">
        <f t="shared" si="41"/>
        <v>7</v>
      </c>
      <c r="BE245" s="65">
        <f t="shared" si="41"/>
        <v>168</v>
      </c>
      <c r="BF245" s="21"/>
      <c r="BG245" s="22"/>
      <c r="BH245" s="21"/>
      <c r="BI245" s="21"/>
      <c r="BJ245" s="167">
        <f t="shared" si="44"/>
        <v>7</v>
      </c>
      <c r="BK245" s="174">
        <f t="shared" si="44"/>
        <v>168</v>
      </c>
      <c r="BL245" s="21"/>
      <c r="BM245" s="22"/>
      <c r="BN245" s="21"/>
      <c r="BO245" s="21"/>
      <c r="BP245" s="167">
        <f t="shared" si="13"/>
        <v>7</v>
      </c>
      <c r="BQ245" s="65">
        <f t="shared" si="10"/>
        <v>168</v>
      </c>
      <c r="BR245" s="21"/>
      <c r="BS245" s="22"/>
      <c r="BT245" s="21"/>
      <c r="BU245" s="21"/>
      <c r="BV245" s="167">
        <f t="shared" si="42"/>
        <v>7</v>
      </c>
      <c r="BW245" s="65">
        <f t="shared" si="42"/>
        <v>168</v>
      </c>
      <c r="BX245" s="21"/>
      <c r="BY245" s="22"/>
      <c r="BZ245" s="21"/>
      <c r="CA245" s="21"/>
      <c r="CB245" s="167">
        <f t="shared" si="43"/>
        <v>7</v>
      </c>
      <c r="CC245" s="115">
        <f t="shared" si="43"/>
        <v>168</v>
      </c>
    </row>
    <row r="246" spans="1:81" ht="15.75" x14ac:dyDescent="0.25">
      <c r="A246" s="175" t="s">
        <v>438</v>
      </c>
      <c r="B246" s="175" t="s">
        <v>442</v>
      </c>
      <c r="C246" s="9" t="s">
        <v>231</v>
      </c>
      <c r="D246" s="46" t="s">
        <v>557</v>
      </c>
      <c r="E246" s="8" t="s">
        <v>7</v>
      </c>
      <c r="F246" s="167">
        <v>1</v>
      </c>
      <c r="G246" s="176">
        <v>33</v>
      </c>
      <c r="H246" s="21"/>
      <c r="I246" s="22"/>
      <c r="J246" s="25"/>
      <c r="K246" s="21"/>
      <c r="L246" s="21"/>
      <c r="M246" s="21"/>
      <c r="N246" s="167">
        <f t="shared" si="0"/>
        <v>1</v>
      </c>
      <c r="O246" s="65">
        <f t="shared" si="1"/>
        <v>33</v>
      </c>
      <c r="P246" s="21"/>
      <c r="Q246" s="22"/>
      <c r="R246" s="21"/>
      <c r="S246" s="21"/>
      <c r="T246" s="167">
        <f t="shared" si="35"/>
        <v>1</v>
      </c>
      <c r="U246" s="65">
        <f t="shared" si="35"/>
        <v>33</v>
      </c>
      <c r="V246" s="21"/>
      <c r="W246" s="22"/>
      <c r="X246" s="21"/>
      <c r="Y246" s="21"/>
      <c r="Z246" s="167">
        <f t="shared" si="36"/>
        <v>1</v>
      </c>
      <c r="AA246" s="65">
        <f t="shared" si="36"/>
        <v>33</v>
      </c>
      <c r="AB246" s="21"/>
      <c r="AC246" s="22"/>
      <c r="AD246" s="21"/>
      <c r="AE246" s="21"/>
      <c r="AF246" s="167">
        <f t="shared" si="37"/>
        <v>1</v>
      </c>
      <c r="AG246" s="65">
        <f t="shared" si="37"/>
        <v>33</v>
      </c>
      <c r="AH246" s="21"/>
      <c r="AI246" s="22"/>
      <c r="AJ246" s="21"/>
      <c r="AK246" s="21"/>
      <c r="AL246" s="167">
        <f t="shared" si="38"/>
        <v>1</v>
      </c>
      <c r="AM246" s="65">
        <f t="shared" si="38"/>
        <v>33</v>
      </c>
      <c r="AN246" s="21"/>
      <c r="AO246" s="22"/>
      <c r="AP246" s="21"/>
      <c r="AQ246" s="21"/>
      <c r="AR246" s="167">
        <f t="shared" si="39"/>
        <v>1</v>
      </c>
      <c r="AS246" s="65">
        <f t="shared" si="39"/>
        <v>33</v>
      </c>
      <c r="AT246" s="21"/>
      <c r="AU246" s="22"/>
      <c r="AV246" s="21"/>
      <c r="AW246" s="21"/>
      <c r="AX246" s="167">
        <f t="shared" si="40"/>
        <v>1</v>
      </c>
      <c r="AY246" s="65">
        <f t="shared" si="40"/>
        <v>33</v>
      </c>
      <c r="AZ246" s="21"/>
      <c r="BA246" s="22"/>
      <c r="BB246" s="21"/>
      <c r="BC246" s="21"/>
      <c r="BD246" s="167">
        <f t="shared" si="41"/>
        <v>1</v>
      </c>
      <c r="BE246" s="65">
        <f t="shared" si="41"/>
        <v>33</v>
      </c>
      <c r="BF246" s="21"/>
      <c r="BG246" s="22"/>
      <c r="BH246" s="21"/>
      <c r="BI246" s="21"/>
      <c r="BJ246" s="167">
        <f t="shared" si="44"/>
        <v>1</v>
      </c>
      <c r="BK246" s="174">
        <f t="shared" si="44"/>
        <v>33</v>
      </c>
      <c r="BL246" s="21"/>
      <c r="BM246" s="22"/>
      <c r="BN246" s="21"/>
      <c r="BO246" s="21"/>
      <c r="BP246" s="167">
        <f t="shared" si="13"/>
        <v>1</v>
      </c>
      <c r="BQ246" s="65">
        <f t="shared" si="10"/>
        <v>33</v>
      </c>
      <c r="BR246" s="21"/>
      <c r="BS246" s="22"/>
      <c r="BT246" s="21"/>
      <c r="BU246" s="21"/>
      <c r="BV246" s="167">
        <f t="shared" si="42"/>
        <v>1</v>
      </c>
      <c r="BW246" s="65">
        <f t="shared" si="42"/>
        <v>33</v>
      </c>
      <c r="BX246" s="21"/>
      <c r="BY246" s="22"/>
      <c r="BZ246" s="21"/>
      <c r="CA246" s="21"/>
      <c r="CB246" s="167">
        <f t="shared" si="43"/>
        <v>1</v>
      </c>
      <c r="CC246" s="115">
        <f t="shared" si="43"/>
        <v>33</v>
      </c>
    </row>
    <row r="247" spans="1:81" ht="15.75" x14ac:dyDescent="0.25">
      <c r="A247" s="175" t="s">
        <v>438</v>
      </c>
      <c r="B247" s="175" t="s">
        <v>442</v>
      </c>
      <c r="C247" s="9" t="s">
        <v>231</v>
      </c>
      <c r="D247" s="46" t="s">
        <v>558</v>
      </c>
      <c r="E247" s="8" t="s">
        <v>7</v>
      </c>
      <c r="F247" s="167">
        <v>1</v>
      </c>
      <c r="G247" s="176">
        <v>36</v>
      </c>
      <c r="H247" s="21"/>
      <c r="I247" s="22"/>
      <c r="J247" s="25"/>
      <c r="K247" s="21"/>
      <c r="L247" s="21"/>
      <c r="M247" s="21"/>
      <c r="N247" s="167">
        <f t="shared" si="0"/>
        <v>1</v>
      </c>
      <c r="O247" s="65">
        <f t="shared" si="1"/>
        <v>36</v>
      </c>
      <c r="P247" s="21"/>
      <c r="Q247" s="22"/>
      <c r="R247" s="21"/>
      <c r="S247" s="21"/>
      <c r="T247" s="167">
        <f t="shared" si="35"/>
        <v>1</v>
      </c>
      <c r="U247" s="65">
        <f t="shared" si="35"/>
        <v>36</v>
      </c>
      <c r="V247" s="21"/>
      <c r="W247" s="22"/>
      <c r="X247" s="21"/>
      <c r="Y247" s="21"/>
      <c r="Z247" s="167">
        <f t="shared" si="36"/>
        <v>1</v>
      </c>
      <c r="AA247" s="65">
        <f t="shared" si="36"/>
        <v>36</v>
      </c>
      <c r="AB247" s="21"/>
      <c r="AC247" s="22"/>
      <c r="AD247" s="21"/>
      <c r="AE247" s="21"/>
      <c r="AF247" s="167">
        <f t="shared" si="37"/>
        <v>1</v>
      </c>
      <c r="AG247" s="65">
        <f t="shared" si="37"/>
        <v>36</v>
      </c>
      <c r="AH247" s="21"/>
      <c r="AI247" s="22"/>
      <c r="AJ247" s="21"/>
      <c r="AK247" s="21"/>
      <c r="AL247" s="167">
        <f t="shared" si="38"/>
        <v>1</v>
      </c>
      <c r="AM247" s="65">
        <f t="shared" si="38"/>
        <v>36</v>
      </c>
      <c r="AN247" s="21"/>
      <c r="AO247" s="22"/>
      <c r="AP247" s="21"/>
      <c r="AQ247" s="21"/>
      <c r="AR247" s="167">
        <f t="shared" si="39"/>
        <v>1</v>
      </c>
      <c r="AS247" s="65">
        <f t="shared" si="39"/>
        <v>36</v>
      </c>
      <c r="AT247" s="21"/>
      <c r="AU247" s="22"/>
      <c r="AV247" s="21"/>
      <c r="AW247" s="21"/>
      <c r="AX247" s="167">
        <f t="shared" si="40"/>
        <v>1</v>
      </c>
      <c r="AY247" s="65">
        <f t="shared" si="40"/>
        <v>36</v>
      </c>
      <c r="AZ247" s="21"/>
      <c r="BA247" s="22"/>
      <c r="BB247" s="21"/>
      <c r="BC247" s="21"/>
      <c r="BD247" s="167">
        <f t="shared" si="41"/>
        <v>1</v>
      </c>
      <c r="BE247" s="65">
        <f t="shared" si="41"/>
        <v>36</v>
      </c>
      <c r="BF247" s="21"/>
      <c r="BG247" s="22"/>
      <c r="BH247" s="21"/>
      <c r="BI247" s="21"/>
      <c r="BJ247" s="167">
        <f t="shared" si="44"/>
        <v>1</v>
      </c>
      <c r="BK247" s="174">
        <f t="shared" si="44"/>
        <v>36</v>
      </c>
      <c r="BL247" s="21"/>
      <c r="BM247" s="22"/>
      <c r="BN247" s="21"/>
      <c r="BO247" s="21"/>
      <c r="BP247" s="167">
        <f t="shared" si="13"/>
        <v>1</v>
      </c>
      <c r="BQ247" s="65">
        <f t="shared" si="10"/>
        <v>36</v>
      </c>
      <c r="BR247" s="21"/>
      <c r="BS247" s="22"/>
      <c r="BT247" s="21"/>
      <c r="BU247" s="21"/>
      <c r="BV247" s="167">
        <f t="shared" si="42"/>
        <v>1</v>
      </c>
      <c r="BW247" s="65">
        <f t="shared" si="42"/>
        <v>36</v>
      </c>
      <c r="BX247" s="21"/>
      <c r="BY247" s="22"/>
      <c r="BZ247" s="21"/>
      <c r="CA247" s="21"/>
      <c r="CB247" s="167">
        <f t="shared" si="43"/>
        <v>1</v>
      </c>
      <c r="CC247" s="115">
        <f t="shared" si="43"/>
        <v>36</v>
      </c>
    </row>
    <row r="248" spans="1:81" ht="15.75" x14ac:dyDescent="0.25">
      <c r="A248" s="175" t="s">
        <v>438</v>
      </c>
      <c r="B248" s="175" t="s">
        <v>442</v>
      </c>
      <c r="C248" s="9" t="s">
        <v>231</v>
      </c>
      <c r="D248" s="46" t="s">
        <v>559</v>
      </c>
      <c r="E248" s="8" t="s">
        <v>7</v>
      </c>
      <c r="F248" s="167">
        <v>4</v>
      </c>
      <c r="G248" s="176">
        <v>136</v>
      </c>
      <c r="H248" s="21"/>
      <c r="I248" s="22"/>
      <c r="J248" s="25"/>
      <c r="K248" s="21"/>
      <c r="L248" s="21"/>
      <c r="M248" s="21"/>
      <c r="N248" s="167">
        <f t="shared" si="0"/>
        <v>4</v>
      </c>
      <c r="O248" s="65">
        <f t="shared" si="1"/>
        <v>136</v>
      </c>
      <c r="P248" s="21"/>
      <c r="Q248" s="22"/>
      <c r="R248" s="21"/>
      <c r="S248" s="21"/>
      <c r="T248" s="167">
        <f t="shared" si="35"/>
        <v>4</v>
      </c>
      <c r="U248" s="65">
        <f t="shared" si="35"/>
        <v>136</v>
      </c>
      <c r="V248" s="21"/>
      <c r="W248" s="22"/>
      <c r="X248" s="21"/>
      <c r="Y248" s="21"/>
      <c r="Z248" s="167">
        <f t="shared" si="36"/>
        <v>4</v>
      </c>
      <c r="AA248" s="65">
        <f t="shared" si="36"/>
        <v>136</v>
      </c>
      <c r="AB248" s="21"/>
      <c r="AC248" s="22"/>
      <c r="AD248" s="21"/>
      <c r="AE248" s="21"/>
      <c r="AF248" s="167">
        <f t="shared" si="37"/>
        <v>4</v>
      </c>
      <c r="AG248" s="65">
        <f t="shared" si="37"/>
        <v>136</v>
      </c>
      <c r="AH248" s="21"/>
      <c r="AI248" s="22"/>
      <c r="AJ248" s="21"/>
      <c r="AK248" s="21"/>
      <c r="AL248" s="167">
        <f t="shared" si="38"/>
        <v>4</v>
      </c>
      <c r="AM248" s="65">
        <f t="shared" si="38"/>
        <v>136</v>
      </c>
      <c r="AN248" s="21"/>
      <c r="AO248" s="22"/>
      <c r="AP248" s="21"/>
      <c r="AQ248" s="21"/>
      <c r="AR248" s="167">
        <f t="shared" si="39"/>
        <v>4</v>
      </c>
      <c r="AS248" s="65">
        <f t="shared" si="39"/>
        <v>136</v>
      </c>
      <c r="AT248" s="21"/>
      <c r="AU248" s="22"/>
      <c r="AV248" s="21"/>
      <c r="AW248" s="21"/>
      <c r="AX248" s="167">
        <f t="shared" si="40"/>
        <v>4</v>
      </c>
      <c r="AY248" s="65">
        <f t="shared" si="40"/>
        <v>136</v>
      </c>
      <c r="AZ248" s="21"/>
      <c r="BA248" s="22"/>
      <c r="BB248" s="21"/>
      <c r="BC248" s="21"/>
      <c r="BD248" s="167">
        <f t="shared" si="41"/>
        <v>4</v>
      </c>
      <c r="BE248" s="65">
        <f t="shared" si="41"/>
        <v>136</v>
      </c>
      <c r="BF248" s="21"/>
      <c r="BG248" s="22"/>
      <c r="BH248" s="21"/>
      <c r="BI248" s="21"/>
      <c r="BJ248" s="167">
        <f t="shared" si="44"/>
        <v>4</v>
      </c>
      <c r="BK248" s="174">
        <f t="shared" si="44"/>
        <v>136</v>
      </c>
      <c r="BL248" s="21"/>
      <c r="BM248" s="22"/>
      <c r="BN248" s="21"/>
      <c r="BO248" s="21"/>
      <c r="BP248" s="167">
        <f t="shared" si="13"/>
        <v>4</v>
      </c>
      <c r="BQ248" s="65">
        <f t="shared" si="10"/>
        <v>136</v>
      </c>
      <c r="BR248" s="21"/>
      <c r="BS248" s="22"/>
      <c r="BT248" s="21"/>
      <c r="BU248" s="21"/>
      <c r="BV248" s="167">
        <f t="shared" si="42"/>
        <v>4</v>
      </c>
      <c r="BW248" s="65">
        <f t="shared" si="42"/>
        <v>136</v>
      </c>
      <c r="BX248" s="21"/>
      <c r="BY248" s="22"/>
      <c r="BZ248" s="21"/>
      <c r="CA248" s="21"/>
      <c r="CB248" s="167">
        <f t="shared" si="43"/>
        <v>4</v>
      </c>
      <c r="CC248" s="115">
        <f t="shared" si="43"/>
        <v>136</v>
      </c>
    </row>
    <row r="249" spans="1:81" ht="15.75" x14ac:dyDescent="0.25">
      <c r="A249" s="175" t="s">
        <v>438</v>
      </c>
      <c r="B249" s="175" t="s">
        <v>442</v>
      </c>
      <c r="C249" s="9" t="s">
        <v>231</v>
      </c>
      <c r="D249" s="46" t="s">
        <v>560</v>
      </c>
      <c r="E249" s="8" t="s">
        <v>7</v>
      </c>
      <c r="F249" s="167">
        <v>5</v>
      </c>
      <c r="G249" s="176">
        <v>105</v>
      </c>
      <c r="H249" s="21"/>
      <c r="I249" s="22"/>
      <c r="J249" s="25"/>
      <c r="K249" s="21"/>
      <c r="L249" s="21"/>
      <c r="M249" s="21"/>
      <c r="N249" s="167">
        <f t="shared" si="0"/>
        <v>5</v>
      </c>
      <c r="O249" s="65">
        <f t="shared" si="1"/>
        <v>105</v>
      </c>
      <c r="P249" s="21"/>
      <c r="Q249" s="22"/>
      <c r="R249" s="21"/>
      <c r="S249" s="21"/>
      <c r="T249" s="167">
        <f t="shared" si="35"/>
        <v>5</v>
      </c>
      <c r="U249" s="65">
        <f t="shared" si="35"/>
        <v>105</v>
      </c>
      <c r="V249" s="21"/>
      <c r="W249" s="22"/>
      <c r="X249" s="21"/>
      <c r="Y249" s="21"/>
      <c r="Z249" s="167">
        <f t="shared" si="36"/>
        <v>5</v>
      </c>
      <c r="AA249" s="65">
        <f t="shared" si="36"/>
        <v>105</v>
      </c>
      <c r="AB249" s="21"/>
      <c r="AC249" s="22"/>
      <c r="AD249" s="21"/>
      <c r="AE249" s="21"/>
      <c r="AF249" s="167">
        <f t="shared" si="37"/>
        <v>5</v>
      </c>
      <c r="AG249" s="65">
        <f t="shared" si="37"/>
        <v>105</v>
      </c>
      <c r="AH249" s="21"/>
      <c r="AI249" s="22"/>
      <c r="AJ249" s="21"/>
      <c r="AK249" s="21"/>
      <c r="AL249" s="167">
        <f t="shared" si="38"/>
        <v>5</v>
      </c>
      <c r="AM249" s="65">
        <f t="shared" si="38"/>
        <v>105</v>
      </c>
      <c r="AN249" s="21"/>
      <c r="AO249" s="22"/>
      <c r="AP249" s="21"/>
      <c r="AQ249" s="21"/>
      <c r="AR249" s="167">
        <f t="shared" si="39"/>
        <v>5</v>
      </c>
      <c r="AS249" s="65">
        <f t="shared" si="39"/>
        <v>105</v>
      </c>
      <c r="AT249" s="21"/>
      <c r="AU249" s="22"/>
      <c r="AV249" s="21"/>
      <c r="AW249" s="21"/>
      <c r="AX249" s="167">
        <f t="shared" si="40"/>
        <v>5</v>
      </c>
      <c r="AY249" s="65">
        <f t="shared" si="40"/>
        <v>105</v>
      </c>
      <c r="AZ249" s="21"/>
      <c r="BA249" s="22"/>
      <c r="BB249" s="21"/>
      <c r="BC249" s="21"/>
      <c r="BD249" s="167">
        <f t="shared" si="41"/>
        <v>5</v>
      </c>
      <c r="BE249" s="65">
        <f t="shared" si="41"/>
        <v>105</v>
      </c>
      <c r="BF249" s="21"/>
      <c r="BG249" s="22"/>
      <c r="BH249" s="21"/>
      <c r="BI249" s="21"/>
      <c r="BJ249" s="167">
        <f t="shared" si="44"/>
        <v>5</v>
      </c>
      <c r="BK249" s="174">
        <f t="shared" si="44"/>
        <v>105</v>
      </c>
      <c r="BL249" s="21"/>
      <c r="BM249" s="22"/>
      <c r="BN249" s="21"/>
      <c r="BO249" s="21"/>
      <c r="BP249" s="167">
        <f t="shared" si="13"/>
        <v>5</v>
      </c>
      <c r="BQ249" s="65">
        <f t="shared" si="10"/>
        <v>105</v>
      </c>
      <c r="BR249" s="21"/>
      <c r="BS249" s="22"/>
      <c r="BT249" s="21"/>
      <c r="BU249" s="21"/>
      <c r="BV249" s="167">
        <f t="shared" si="42"/>
        <v>5</v>
      </c>
      <c r="BW249" s="65">
        <f t="shared" si="42"/>
        <v>105</v>
      </c>
      <c r="BX249" s="21"/>
      <c r="BY249" s="22"/>
      <c r="BZ249" s="21"/>
      <c r="CA249" s="21"/>
      <c r="CB249" s="167">
        <f t="shared" si="43"/>
        <v>5</v>
      </c>
      <c r="CC249" s="115">
        <f t="shared" si="43"/>
        <v>105</v>
      </c>
    </row>
    <row r="250" spans="1:81" ht="15.75" x14ac:dyDescent="0.25">
      <c r="A250" s="175" t="s">
        <v>438</v>
      </c>
      <c r="B250" s="175" t="s">
        <v>442</v>
      </c>
      <c r="C250" s="9" t="s">
        <v>231</v>
      </c>
      <c r="D250" s="46" t="s">
        <v>561</v>
      </c>
      <c r="E250" s="8" t="s">
        <v>7</v>
      </c>
      <c r="F250" s="167">
        <v>2</v>
      </c>
      <c r="G250" s="176">
        <v>132</v>
      </c>
      <c r="H250" s="21"/>
      <c r="I250" s="22"/>
      <c r="J250" s="25"/>
      <c r="K250" s="21"/>
      <c r="L250" s="21"/>
      <c r="M250" s="21"/>
      <c r="N250" s="167">
        <f t="shared" si="0"/>
        <v>2</v>
      </c>
      <c r="O250" s="65">
        <f t="shared" si="1"/>
        <v>132</v>
      </c>
      <c r="P250" s="21"/>
      <c r="Q250" s="22"/>
      <c r="R250" s="21"/>
      <c r="S250" s="21"/>
      <c r="T250" s="167">
        <f t="shared" si="35"/>
        <v>2</v>
      </c>
      <c r="U250" s="65">
        <f t="shared" si="35"/>
        <v>132</v>
      </c>
      <c r="V250" s="21"/>
      <c r="W250" s="22"/>
      <c r="X250" s="21"/>
      <c r="Y250" s="21"/>
      <c r="Z250" s="167">
        <f t="shared" si="36"/>
        <v>2</v>
      </c>
      <c r="AA250" s="65">
        <f t="shared" si="36"/>
        <v>132</v>
      </c>
      <c r="AB250" s="21"/>
      <c r="AC250" s="22"/>
      <c r="AD250" s="21"/>
      <c r="AE250" s="21"/>
      <c r="AF250" s="167">
        <f t="shared" si="37"/>
        <v>2</v>
      </c>
      <c r="AG250" s="65">
        <f t="shared" si="37"/>
        <v>132</v>
      </c>
      <c r="AH250" s="21"/>
      <c r="AI250" s="22"/>
      <c r="AJ250" s="21"/>
      <c r="AK250" s="21"/>
      <c r="AL250" s="167">
        <f t="shared" si="38"/>
        <v>2</v>
      </c>
      <c r="AM250" s="65">
        <f t="shared" si="38"/>
        <v>132</v>
      </c>
      <c r="AN250" s="21"/>
      <c r="AO250" s="22"/>
      <c r="AP250" s="21"/>
      <c r="AQ250" s="21"/>
      <c r="AR250" s="167">
        <f t="shared" si="39"/>
        <v>2</v>
      </c>
      <c r="AS250" s="65">
        <f t="shared" si="39"/>
        <v>132</v>
      </c>
      <c r="AT250" s="21"/>
      <c r="AU250" s="22"/>
      <c r="AV250" s="21"/>
      <c r="AW250" s="21"/>
      <c r="AX250" s="167">
        <f t="shared" si="40"/>
        <v>2</v>
      </c>
      <c r="AY250" s="65">
        <f t="shared" si="40"/>
        <v>132</v>
      </c>
      <c r="AZ250" s="21"/>
      <c r="BA250" s="22"/>
      <c r="BB250" s="21"/>
      <c r="BC250" s="21"/>
      <c r="BD250" s="167">
        <f t="shared" si="41"/>
        <v>2</v>
      </c>
      <c r="BE250" s="65">
        <f t="shared" si="41"/>
        <v>132</v>
      </c>
      <c r="BF250" s="21"/>
      <c r="BG250" s="22"/>
      <c r="BH250" s="21"/>
      <c r="BI250" s="21"/>
      <c r="BJ250" s="167">
        <f t="shared" si="44"/>
        <v>2</v>
      </c>
      <c r="BK250" s="174">
        <f t="shared" si="44"/>
        <v>132</v>
      </c>
      <c r="BL250" s="21"/>
      <c r="BM250" s="22"/>
      <c r="BN250" s="21"/>
      <c r="BO250" s="21"/>
      <c r="BP250" s="167">
        <f t="shared" si="13"/>
        <v>2</v>
      </c>
      <c r="BQ250" s="65">
        <f t="shared" si="10"/>
        <v>132</v>
      </c>
      <c r="BR250" s="21"/>
      <c r="BS250" s="22"/>
      <c r="BT250" s="21"/>
      <c r="BU250" s="21"/>
      <c r="BV250" s="167">
        <f t="shared" si="42"/>
        <v>2</v>
      </c>
      <c r="BW250" s="65">
        <f t="shared" si="42"/>
        <v>132</v>
      </c>
      <c r="BX250" s="21"/>
      <c r="BY250" s="22"/>
      <c r="BZ250" s="21"/>
      <c r="CA250" s="21"/>
      <c r="CB250" s="167">
        <f t="shared" si="43"/>
        <v>2</v>
      </c>
      <c r="CC250" s="115">
        <f t="shared" si="43"/>
        <v>132</v>
      </c>
    </row>
    <row r="251" spans="1:81" ht="15.75" x14ac:dyDescent="0.25">
      <c r="A251" s="175" t="s">
        <v>438</v>
      </c>
      <c r="B251" s="175" t="s">
        <v>442</v>
      </c>
      <c r="C251" s="9" t="s">
        <v>231</v>
      </c>
      <c r="D251" s="46" t="s">
        <v>562</v>
      </c>
      <c r="E251" s="8" t="s">
        <v>7</v>
      </c>
      <c r="F251" s="167">
        <v>7</v>
      </c>
      <c r="G251" s="176">
        <v>147</v>
      </c>
      <c r="H251" s="21"/>
      <c r="I251" s="22"/>
      <c r="J251" s="25"/>
      <c r="K251" s="21"/>
      <c r="L251" s="21"/>
      <c r="M251" s="21"/>
      <c r="N251" s="167">
        <f t="shared" si="0"/>
        <v>7</v>
      </c>
      <c r="O251" s="65">
        <f t="shared" si="1"/>
        <v>147</v>
      </c>
      <c r="P251" s="21"/>
      <c r="Q251" s="22"/>
      <c r="R251" s="21"/>
      <c r="S251" s="21"/>
      <c r="T251" s="167">
        <f t="shared" si="35"/>
        <v>7</v>
      </c>
      <c r="U251" s="65">
        <f t="shared" si="35"/>
        <v>147</v>
      </c>
      <c r="V251" s="21"/>
      <c r="W251" s="22"/>
      <c r="X251" s="21"/>
      <c r="Y251" s="21"/>
      <c r="Z251" s="167">
        <f t="shared" si="36"/>
        <v>7</v>
      </c>
      <c r="AA251" s="65">
        <f t="shared" si="36"/>
        <v>147</v>
      </c>
      <c r="AB251" s="21"/>
      <c r="AC251" s="22"/>
      <c r="AD251" s="21"/>
      <c r="AE251" s="21"/>
      <c r="AF251" s="167">
        <f t="shared" si="37"/>
        <v>7</v>
      </c>
      <c r="AG251" s="65">
        <f t="shared" si="37"/>
        <v>147</v>
      </c>
      <c r="AH251" s="21"/>
      <c r="AI251" s="22"/>
      <c r="AJ251" s="21"/>
      <c r="AK251" s="21"/>
      <c r="AL251" s="167">
        <f t="shared" si="38"/>
        <v>7</v>
      </c>
      <c r="AM251" s="65">
        <f t="shared" si="38"/>
        <v>147</v>
      </c>
      <c r="AN251" s="21"/>
      <c r="AO251" s="22"/>
      <c r="AP251" s="21"/>
      <c r="AQ251" s="21"/>
      <c r="AR251" s="167">
        <f t="shared" si="39"/>
        <v>7</v>
      </c>
      <c r="AS251" s="65">
        <f t="shared" si="39"/>
        <v>147</v>
      </c>
      <c r="AT251" s="21"/>
      <c r="AU251" s="22"/>
      <c r="AV251" s="21"/>
      <c r="AW251" s="21"/>
      <c r="AX251" s="167">
        <f t="shared" si="40"/>
        <v>7</v>
      </c>
      <c r="AY251" s="65">
        <f t="shared" si="40"/>
        <v>147</v>
      </c>
      <c r="AZ251" s="21"/>
      <c r="BA251" s="22"/>
      <c r="BB251" s="21"/>
      <c r="BC251" s="21"/>
      <c r="BD251" s="167">
        <f t="shared" si="41"/>
        <v>7</v>
      </c>
      <c r="BE251" s="65">
        <f t="shared" si="41"/>
        <v>147</v>
      </c>
      <c r="BF251" s="21"/>
      <c r="BG251" s="22"/>
      <c r="BH251" s="21"/>
      <c r="BI251" s="21"/>
      <c r="BJ251" s="167">
        <f t="shared" si="44"/>
        <v>7</v>
      </c>
      <c r="BK251" s="174">
        <f t="shared" si="44"/>
        <v>147</v>
      </c>
      <c r="BL251" s="21"/>
      <c r="BM251" s="22"/>
      <c r="BN251" s="21"/>
      <c r="BO251" s="21"/>
      <c r="BP251" s="167">
        <f t="shared" si="13"/>
        <v>7</v>
      </c>
      <c r="BQ251" s="65">
        <f t="shared" si="10"/>
        <v>147</v>
      </c>
      <c r="BR251" s="21"/>
      <c r="BS251" s="22"/>
      <c r="BT251" s="21"/>
      <c r="BU251" s="21"/>
      <c r="BV251" s="167">
        <f t="shared" si="42"/>
        <v>7</v>
      </c>
      <c r="BW251" s="65">
        <f t="shared" si="42"/>
        <v>147</v>
      </c>
      <c r="BX251" s="21"/>
      <c r="BY251" s="22"/>
      <c r="BZ251" s="21"/>
      <c r="CA251" s="21"/>
      <c r="CB251" s="167">
        <f t="shared" si="43"/>
        <v>7</v>
      </c>
      <c r="CC251" s="115">
        <f t="shared" si="43"/>
        <v>147</v>
      </c>
    </row>
    <row r="252" spans="1:81" ht="15.75" x14ac:dyDescent="0.25">
      <c r="A252" s="175" t="s">
        <v>438</v>
      </c>
      <c r="B252" s="175" t="s">
        <v>442</v>
      </c>
      <c r="C252" s="9" t="s">
        <v>231</v>
      </c>
      <c r="D252" s="46" t="s">
        <v>140</v>
      </c>
      <c r="E252" s="8" t="s">
        <v>7</v>
      </c>
      <c r="F252" s="167">
        <v>1</v>
      </c>
      <c r="G252" s="176">
        <v>34.39</v>
      </c>
      <c r="H252" s="21"/>
      <c r="I252" s="22"/>
      <c r="J252" s="25"/>
      <c r="K252" s="21"/>
      <c r="L252" s="21"/>
      <c r="M252" s="21"/>
      <c r="N252" s="167">
        <f t="shared" si="0"/>
        <v>1</v>
      </c>
      <c r="O252" s="65">
        <f t="shared" si="1"/>
        <v>34.39</v>
      </c>
      <c r="P252" s="21"/>
      <c r="Q252" s="22"/>
      <c r="R252" s="21"/>
      <c r="S252" s="21"/>
      <c r="T252" s="167">
        <f t="shared" si="35"/>
        <v>1</v>
      </c>
      <c r="U252" s="65">
        <f t="shared" si="35"/>
        <v>34.39</v>
      </c>
      <c r="V252" s="21"/>
      <c r="W252" s="22"/>
      <c r="X252" s="21"/>
      <c r="Y252" s="21"/>
      <c r="Z252" s="167">
        <f t="shared" si="36"/>
        <v>1</v>
      </c>
      <c r="AA252" s="65">
        <f t="shared" si="36"/>
        <v>34.39</v>
      </c>
      <c r="AB252" s="21"/>
      <c r="AC252" s="22"/>
      <c r="AD252" s="21"/>
      <c r="AE252" s="21"/>
      <c r="AF252" s="167">
        <f t="shared" si="37"/>
        <v>1</v>
      </c>
      <c r="AG252" s="65">
        <f t="shared" si="37"/>
        <v>34.39</v>
      </c>
      <c r="AH252" s="21"/>
      <c r="AI252" s="22"/>
      <c r="AJ252" s="21"/>
      <c r="AK252" s="21"/>
      <c r="AL252" s="167">
        <f t="shared" si="38"/>
        <v>1</v>
      </c>
      <c r="AM252" s="65">
        <f t="shared" si="38"/>
        <v>34.39</v>
      </c>
      <c r="AN252" s="21"/>
      <c r="AO252" s="22"/>
      <c r="AP252" s="21"/>
      <c r="AQ252" s="21"/>
      <c r="AR252" s="167">
        <f t="shared" si="39"/>
        <v>1</v>
      </c>
      <c r="AS252" s="65">
        <f t="shared" si="39"/>
        <v>34.39</v>
      </c>
      <c r="AT252" s="21"/>
      <c r="AU252" s="22"/>
      <c r="AV252" s="21"/>
      <c r="AW252" s="21"/>
      <c r="AX252" s="167">
        <f t="shared" si="40"/>
        <v>1</v>
      </c>
      <c r="AY252" s="65">
        <f t="shared" si="40"/>
        <v>34.39</v>
      </c>
      <c r="AZ252" s="21"/>
      <c r="BA252" s="22"/>
      <c r="BB252" s="21"/>
      <c r="BC252" s="21"/>
      <c r="BD252" s="167">
        <f t="shared" si="41"/>
        <v>1</v>
      </c>
      <c r="BE252" s="65">
        <f t="shared" si="41"/>
        <v>34.39</v>
      </c>
      <c r="BF252" s="21"/>
      <c r="BG252" s="22"/>
      <c r="BH252" s="21"/>
      <c r="BI252" s="21"/>
      <c r="BJ252" s="167">
        <f t="shared" si="44"/>
        <v>1</v>
      </c>
      <c r="BK252" s="174">
        <f t="shared" si="44"/>
        <v>34.39</v>
      </c>
      <c r="BL252" s="21"/>
      <c r="BM252" s="22"/>
      <c r="BN252" s="21"/>
      <c r="BO252" s="21"/>
      <c r="BP252" s="167">
        <f t="shared" si="13"/>
        <v>1</v>
      </c>
      <c r="BQ252" s="65">
        <f t="shared" si="10"/>
        <v>34.39</v>
      </c>
      <c r="BR252" s="21"/>
      <c r="BS252" s="22"/>
      <c r="BT252" s="21"/>
      <c r="BU252" s="21"/>
      <c r="BV252" s="167">
        <f t="shared" si="42"/>
        <v>1</v>
      </c>
      <c r="BW252" s="65">
        <f t="shared" si="42"/>
        <v>34.39</v>
      </c>
      <c r="BX252" s="21"/>
      <c r="BY252" s="22"/>
      <c r="BZ252" s="21"/>
      <c r="CA252" s="21"/>
      <c r="CB252" s="167">
        <f t="shared" si="43"/>
        <v>1</v>
      </c>
      <c r="CC252" s="115">
        <f t="shared" si="43"/>
        <v>34.39</v>
      </c>
    </row>
    <row r="253" spans="1:81" ht="15.75" x14ac:dyDescent="0.25">
      <c r="A253" s="175" t="s">
        <v>438</v>
      </c>
      <c r="B253" s="175" t="s">
        <v>442</v>
      </c>
      <c r="C253" s="9" t="s">
        <v>231</v>
      </c>
      <c r="D253" s="46" t="s">
        <v>441</v>
      </c>
      <c r="E253" s="8" t="s">
        <v>7</v>
      </c>
      <c r="F253" s="167">
        <v>1</v>
      </c>
      <c r="G253" s="176">
        <v>2.13</v>
      </c>
      <c r="H253" s="21"/>
      <c r="I253" s="22"/>
      <c r="J253" s="25"/>
      <c r="K253" s="21"/>
      <c r="L253" s="21"/>
      <c r="M253" s="21"/>
      <c r="N253" s="167">
        <f t="shared" si="0"/>
        <v>1</v>
      </c>
      <c r="O253" s="65">
        <f t="shared" si="1"/>
        <v>2.13</v>
      </c>
      <c r="P253" s="21"/>
      <c r="Q253" s="22"/>
      <c r="R253" s="21"/>
      <c r="S253" s="21"/>
      <c r="T253" s="167">
        <f t="shared" si="35"/>
        <v>1</v>
      </c>
      <c r="U253" s="65">
        <f t="shared" si="35"/>
        <v>2.13</v>
      </c>
      <c r="V253" s="21"/>
      <c r="W253" s="22"/>
      <c r="X253" s="21"/>
      <c r="Y253" s="21"/>
      <c r="Z253" s="167">
        <f t="shared" si="36"/>
        <v>1</v>
      </c>
      <c r="AA253" s="65">
        <f t="shared" si="36"/>
        <v>2.13</v>
      </c>
      <c r="AB253" s="21"/>
      <c r="AC253" s="22"/>
      <c r="AD253" s="21"/>
      <c r="AE253" s="21"/>
      <c r="AF253" s="167">
        <f t="shared" si="37"/>
        <v>1</v>
      </c>
      <c r="AG253" s="65">
        <f t="shared" si="37"/>
        <v>2.13</v>
      </c>
      <c r="AH253" s="21"/>
      <c r="AI253" s="22"/>
      <c r="AJ253" s="21"/>
      <c r="AK253" s="21"/>
      <c r="AL253" s="167">
        <f t="shared" si="38"/>
        <v>1</v>
      </c>
      <c r="AM253" s="65">
        <f t="shared" si="38"/>
        <v>2.13</v>
      </c>
      <c r="AN253" s="21"/>
      <c r="AO253" s="22"/>
      <c r="AP253" s="21"/>
      <c r="AQ253" s="21"/>
      <c r="AR253" s="167">
        <f t="shared" si="39"/>
        <v>1</v>
      </c>
      <c r="AS253" s="65">
        <f t="shared" si="39"/>
        <v>2.13</v>
      </c>
      <c r="AT253" s="21"/>
      <c r="AU253" s="22"/>
      <c r="AV253" s="21"/>
      <c r="AW253" s="21"/>
      <c r="AX253" s="167">
        <f t="shared" si="40"/>
        <v>1</v>
      </c>
      <c r="AY253" s="65">
        <f t="shared" si="40"/>
        <v>2.13</v>
      </c>
      <c r="AZ253" s="21"/>
      <c r="BA253" s="22"/>
      <c r="BB253" s="21"/>
      <c r="BC253" s="21"/>
      <c r="BD253" s="167">
        <f t="shared" si="41"/>
        <v>1</v>
      </c>
      <c r="BE253" s="65">
        <f t="shared" si="41"/>
        <v>2.13</v>
      </c>
      <c r="BF253" s="21"/>
      <c r="BG253" s="22"/>
      <c r="BH253" s="21"/>
      <c r="BI253" s="21"/>
      <c r="BJ253" s="167">
        <f t="shared" si="44"/>
        <v>1</v>
      </c>
      <c r="BK253" s="174">
        <f t="shared" si="44"/>
        <v>2.13</v>
      </c>
      <c r="BL253" s="21"/>
      <c r="BM253" s="22"/>
      <c r="BN253" s="21"/>
      <c r="BO253" s="21"/>
      <c r="BP253" s="167">
        <f t="shared" si="13"/>
        <v>1</v>
      </c>
      <c r="BQ253" s="65">
        <f t="shared" si="10"/>
        <v>2.13</v>
      </c>
      <c r="BR253" s="21"/>
      <c r="BS253" s="22"/>
      <c r="BT253" s="21"/>
      <c r="BU253" s="21"/>
      <c r="BV253" s="167">
        <f t="shared" si="42"/>
        <v>1</v>
      </c>
      <c r="BW253" s="65">
        <f t="shared" si="42"/>
        <v>2.13</v>
      </c>
      <c r="BX253" s="21"/>
      <c r="BY253" s="22"/>
      <c r="BZ253" s="21"/>
      <c r="CA253" s="21"/>
      <c r="CB253" s="167">
        <f t="shared" si="43"/>
        <v>1</v>
      </c>
      <c r="CC253" s="115">
        <f t="shared" si="43"/>
        <v>2.13</v>
      </c>
    </row>
    <row r="254" spans="1:81" ht="15.75" x14ac:dyDescent="0.25">
      <c r="A254" s="175" t="s">
        <v>438</v>
      </c>
      <c r="B254" s="175" t="s">
        <v>442</v>
      </c>
      <c r="C254" s="9" t="s">
        <v>231</v>
      </c>
      <c r="D254" s="46" t="s">
        <v>206</v>
      </c>
      <c r="E254" s="8" t="s">
        <v>7</v>
      </c>
      <c r="F254" s="167">
        <v>1</v>
      </c>
      <c r="G254" s="176">
        <v>5.69</v>
      </c>
      <c r="H254" s="21"/>
      <c r="I254" s="22"/>
      <c r="J254" s="25"/>
      <c r="K254" s="21"/>
      <c r="L254" s="21"/>
      <c r="M254" s="21"/>
      <c r="N254" s="167">
        <f t="shared" si="0"/>
        <v>1</v>
      </c>
      <c r="O254" s="65">
        <f t="shared" si="1"/>
        <v>5.69</v>
      </c>
      <c r="P254" s="21"/>
      <c r="Q254" s="22"/>
      <c r="R254" s="21"/>
      <c r="S254" s="21"/>
      <c r="T254" s="167">
        <f t="shared" si="35"/>
        <v>1</v>
      </c>
      <c r="U254" s="65">
        <f t="shared" si="35"/>
        <v>5.69</v>
      </c>
      <c r="V254" s="21"/>
      <c r="W254" s="22"/>
      <c r="X254" s="21"/>
      <c r="Y254" s="21"/>
      <c r="Z254" s="167">
        <f t="shared" si="36"/>
        <v>1</v>
      </c>
      <c r="AA254" s="65">
        <f t="shared" si="36"/>
        <v>5.69</v>
      </c>
      <c r="AB254" s="21"/>
      <c r="AC254" s="22"/>
      <c r="AD254" s="21"/>
      <c r="AE254" s="21"/>
      <c r="AF254" s="167">
        <f t="shared" si="37"/>
        <v>1</v>
      </c>
      <c r="AG254" s="65">
        <f t="shared" si="37"/>
        <v>5.69</v>
      </c>
      <c r="AH254" s="21"/>
      <c r="AI254" s="22"/>
      <c r="AJ254" s="21"/>
      <c r="AK254" s="21"/>
      <c r="AL254" s="167">
        <f t="shared" si="38"/>
        <v>1</v>
      </c>
      <c r="AM254" s="65">
        <f t="shared" si="38"/>
        <v>5.69</v>
      </c>
      <c r="AN254" s="21"/>
      <c r="AO254" s="22"/>
      <c r="AP254" s="21"/>
      <c r="AQ254" s="21"/>
      <c r="AR254" s="167">
        <f t="shared" si="39"/>
        <v>1</v>
      </c>
      <c r="AS254" s="65">
        <f t="shared" si="39"/>
        <v>5.69</v>
      </c>
      <c r="AT254" s="21"/>
      <c r="AU254" s="22"/>
      <c r="AV254" s="21"/>
      <c r="AW254" s="21"/>
      <c r="AX254" s="167">
        <f t="shared" si="40"/>
        <v>1</v>
      </c>
      <c r="AY254" s="65">
        <f t="shared" si="40"/>
        <v>5.69</v>
      </c>
      <c r="AZ254" s="21"/>
      <c r="BA254" s="22"/>
      <c r="BB254" s="21"/>
      <c r="BC254" s="21"/>
      <c r="BD254" s="167">
        <f t="shared" si="41"/>
        <v>1</v>
      </c>
      <c r="BE254" s="65">
        <f t="shared" si="41"/>
        <v>5.69</v>
      </c>
      <c r="BF254" s="21"/>
      <c r="BG254" s="22"/>
      <c r="BH254" s="21"/>
      <c r="BI254" s="21"/>
      <c r="BJ254" s="167">
        <f t="shared" si="44"/>
        <v>1</v>
      </c>
      <c r="BK254" s="174">
        <f t="shared" si="44"/>
        <v>5.69</v>
      </c>
      <c r="BL254" s="21"/>
      <c r="BM254" s="22"/>
      <c r="BN254" s="21"/>
      <c r="BO254" s="21"/>
      <c r="BP254" s="167">
        <f t="shared" si="13"/>
        <v>1</v>
      </c>
      <c r="BQ254" s="65">
        <f t="shared" si="10"/>
        <v>5.69</v>
      </c>
      <c r="BR254" s="21"/>
      <c r="BS254" s="22"/>
      <c r="BT254" s="21"/>
      <c r="BU254" s="21"/>
      <c r="BV254" s="167">
        <f t="shared" si="42"/>
        <v>1</v>
      </c>
      <c r="BW254" s="65">
        <f t="shared" si="42"/>
        <v>5.69</v>
      </c>
      <c r="BX254" s="21"/>
      <c r="BY254" s="22"/>
      <c r="BZ254" s="21"/>
      <c r="CA254" s="21"/>
      <c r="CB254" s="167">
        <f t="shared" si="43"/>
        <v>1</v>
      </c>
      <c r="CC254" s="115">
        <f t="shared" si="43"/>
        <v>5.69</v>
      </c>
    </row>
    <row r="255" spans="1:81" ht="15.75" x14ac:dyDescent="0.25">
      <c r="A255" s="175" t="s">
        <v>438</v>
      </c>
      <c r="B255" s="175" t="s">
        <v>442</v>
      </c>
      <c r="C255" s="9" t="s">
        <v>231</v>
      </c>
      <c r="D255" s="46" t="s">
        <v>439</v>
      </c>
      <c r="E255" s="8" t="s">
        <v>7</v>
      </c>
      <c r="F255" s="167">
        <v>13</v>
      </c>
      <c r="G255" s="176">
        <v>347.49</v>
      </c>
      <c r="H255" s="21"/>
      <c r="I255" s="22"/>
      <c r="J255" s="25"/>
      <c r="K255" s="21"/>
      <c r="L255" s="21"/>
      <c r="M255" s="21"/>
      <c r="N255" s="167">
        <f t="shared" si="0"/>
        <v>13</v>
      </c>
      <c r="O255" s="65">
        <f t="shared" si="1"/>
        <v>347.49</v>
      </c>
      <c r="P255" s="21"/>
      <c r="Q255" s="22"/>
      <c r="R255" s="21"/>
      <c r="S255" s="21"/>
      <c r="T255" s="167">
        <f t="shared" si="35"/>
        <v>13</v>
      </c>
      <c r="U255" s="65">
        <f t="shared" si="35"/>
        <v>347.49</v>
      </c>
      <c r="V255" s="21"/>
      <c r="W255" s="22"/>
      <c r="X255" s="21"/>
      <c r="Y255" s="21"/>
      <c r="Z255" s="167">
        <f t="shared" si="36"/>
        <v>13</v>
      </c>
      <c r="AA255" s="65">
        <f t="shared" si="36"/>
        <v>347.49</v>
      </c>
      <c r="AB255" s="21"/>
      <c r="AC255" s="22"/>
      <c r="AD255" s="21"/>
      <c r="AE255" s="21"/>
      <c r="AF255" s="167">
        <f t="shared" si="37"/>
        <v>13</v>
      </c>
      <c r="AG255" s="65">
        <f t="shared" si="37"/>
        <v>347.49</v>
      </c>
      <c r="AH255" s="21"/>
      <c r="AI255" s="22"/>
      <c r="AJ255" s="21"/>
      <c r="AK255" s="21"/>
      <c r="AL255" s="167">
        <f t="shared" si="38"/>
        <v>13</v>
      </c>
      <c r="AM255" s="65">
        <f t="shared" si="38"/>
        <v>347.49</v>
      </c>
      <c r="AN255" s="21"/>
      <c r="AO255" s="22"/>
      <c r="AP255" s="21"/>
      <c r="AQ255" s="21"/>
      <c r="AR255" s="167">
        <f t="shared" si="39"/>
        <v>13</v>
      </c>
      <c r="AS255" s="65">
        <f t="shared" si="39"/>
        <v>347.49</v>
      </c>
      <c r="AT255" s="21"/>
      <c r="AU255" s="22"/>
      <c r="AV255" s="21"/>
      <c r="AW255" s="21"/>
      <c r="AX255" s="167">
        <f t="shared" si="40"/>
        <v>13</v>
      </c>
      <c r="AY255" s="65">
        <f t="shared" si="40"/>
        <v>347.49</v>
      </c>
      <c r="AZ255" s="21"/>
      <c r="BA255" s="22"/>
      <c r="BB255" s="21"/>
      <c r="BC255" s="21"/>
      <c r="BD255" s="167">
        <f t="shared" si="41"/>
        <v>13</v>
      </c>
      <c r="BE255" s="65">
        <f t="shared" si="41"/>
        <v>347.49</v>
      </c>
      <c r="BF255" s="21"/>
      <c r="BG255" s="22"/>
      <c r="BH255" s="21"/>
      <c r="BI255" s="21"/>
      <c r="BJ255" s="167">
        <f t="shared" si="44"/>
        <v>13</v>
      </c>
      <c r="BK255" s="174">
        <f t="shared" si="44"/>
        <v>347.49</v>
      </c>
      <c r="BL255" s="21"/>
      <c r="BM255" s="22"/>
      <c r="BN255" s="21"/>
      <c r="BO255" s="21"/>
      <c r="BP255" s="167">
        <f t="shared" si="13"/>
        <v>13</v>
      </c>
      <c r="BQ255" s="65">
        <f t="shared" si="10"/>
        <v>347.49</v>
      </c>
      <c r="BR255" s="21"/>
      <c r="BS255" s="22"/>
      <c r="BT255" s="21"/>
      <c r="BU255" s="21"/>
      <c r="BV255" s="167">
        <f t="shared" si="42"/>
        <v>13</v>
      </c>
      <c r="BW255" s="65">
        <f t="shared" si="42"/>
        <v>347.49</v>
      </c>
      <c r="BX255" s="21"/>
      <c r="BY255" s="22"/>
      <c r="BZ255" s="21"/>
      <c r="CA255" s="21"/>
      <c r="CB255" s="167">
        <f t="shared" si="43"/>
        <v>13</v>
      </c>
      <c r="CC255" s="115">
        <f t="shared" si="43"/>
        <v>347.49</v>
      </c>
    </row>
    <row r="256" spans="1:81" ht="15.75" x14ac:dyDescent="0.25">
      <c r="A256" s="175" t="s">
        <v>438</v>
      </c>
      <c r="B256" s="175" t="s">
        <v>442</v>
      </c>
      <c r="C256" s="9" t="s">
        <v>231</v>
      </c>
      <c r="D256" s="46" t="s">
        <v>140</v>
      </c>
      <c r="E256" s="8" t="s">
        <v>7</v>
      </c>
      <c r="F256" s="167">
        <v>1</v>
      </c>
      <c r="G256" s="176">
        <v>34.39</v>
      </c>
      <c r="H256" s="21"/>
      <c r="I256" s="22"/>
      <c r="J256" s="25"/>
      <c r="K256" s="21"/>
      <c r="L256" s="21"/>
      <c r="M256" s="21"/>
      <c r="N256" s="167">
        <f t="shared" si="0"/>
        <v>1</v>
      </c>
      <c r="O256" s="65">
        <f t="shared" si="1"/>
        <v>34.39</v>
      </c>
      <c r="P256" s="21"/>
      <c r="Q256" s="22"/>
      <c r="R256" s="21"/>
      <c r="S256" s="21"/>
      <c r="T256" s="167">
        <f t="shared" si="35"/>
        <v>1</v>
      </c>
      <c r="U256" s="65">
        <f t="shared" si="35"/>
        <v>34.39</v>
      </c>
      <c r="V256" s="21"/>
      <c r="W256" s="22"/>
      <c r="X256" s="21"/>
      <c r="Y256" s="21"/>
      <c r="Z256" s="167">
        <f t="shared" si="36"/>
        <v>1</v>
      </c>
      <c r="AA256" s="65">
        <f t="shared" si="36"/>
        <v>34.39</v>
      </c>
      <c r="AB256" s="21"/>
      <c r="AC256" s="22"/>
      <c r="AD256" s="21"/>
      <c r="AE256" s="21"/>
      <c r="AF256" s="167">
        <f t="shared" si="37"/>
        <v>1</v>
      </c>
      <c r="AG256" s="65">
        <f t="shared" si="37"/>
        <v>34.39</v>
      </c>
      <c r="AH256" s="21"/>
      <c r="AI256" s="22"/>
      <c r="AJ256" s="21"/>
      <c r="AK256" s="21"/>
      <c r="AL256" s="167">
        <f t="shared" si="38"/>
        <v>1</v>
      </c>
      <c r="AM256" s="65">
        <f t="shared" si="38"/>
        <v>34.39</v>
      </c>
      <c r="AN256" s="21"/>
      <c r="AO256" s="22"/>
      <c r="AP256" s="21"/>
      <c r="AQ256" s="21"/>
      <c r="AR256" s="167">
        <f t="shared" si="39"/>
        <v>1</v>
      </c>
      <c r="AS256" s="65">
        <f t="shared" si="39"/>
        <v>34.39</v>
      </c>
      <c r="AT256" s="21"/>
      <c r="AU256" s="22"/>
      <c r="AV256" s="21"/>
      <c r="AW256" s="21"/>
      <c r="AX256" s="167">
        <f t="shared" si="40"/>
        <v>1</v>
      </c>
      <c r="AY256" s="65">
        <f t="shared" si="40"/>
        <v>34.39</v>
      </c>
      <c r="AZ256" s="21"/>
      <c r="BA256" s="22"/>
      <c r="BB256" s="21"/>
      <c r="BC256" s="21"/>
      <c r="BD256" s="167">
        <f t="shared" si="41"/>
        <v>1</v>
      </c>
      <c r="BE256" s="65">
        <f t="shared" si="41"/>
        <v>34.39</v>
      </c>
      <c r="BF256" s="21"/>
      <c r="BG256" s="22"/>
      <c r="BH256" s="21"/>
      <c r="BI256" s="21"/>
      <c r="BJ256" s="167">
        <f t="shared" si="44"/>
        <v>1</v>
      </c>
      <c r="BK256" s="174">
        <f t="shared" si="44"/>
        <v>34.39</v>
      </c>
      <c r="BL256" s="21"/>
      <c r="BM256" s="22"/>
      <c r="BN256" s="21"/>
      <c r="BO256" s="21"/>
      <c r="BP256" s="167">
        <f t="shared" si="13"/>
        <v>1</v>
      </c>
      <c r="BQ256" s="65">
        <f t="shared" si="10"/>
        <v>34.39</v>
      </c>
      <c r="BR256" s="21"/>
      <c r="BS256" s="22"/>
      <c r="BT256" s="21"/>
      <c r="BU256" s="21"/>
      <c r="BV256" s="167">
        <f t="shared" si="42"/>
        <v>1</v>
      </c>
      <c r="BW256" s="65">
        <f t="shared" si="42"/>
        <v>34.39</v>
      </c>
      <c r="BX256" s="21"/>
      <c r="BY256" s="22"/>
      <c r="BZ256" s="21"/>
      <c r="CA256" s="21"/>
      <c r="CB256" s="167">
        <f t="shared" si="43"/>
        <v>1</v>
      </c>
      <c r="CC256" s="115">
        <f t="shared" si="43"/>
        <v>34.39</v>
      </c>
    </row>
    <row r="257" spans="1:81" ht="15.75" x14ac:dyDescent="0.25">
      <c r="A257" s="175" t="s">
        <v>438</v>
      </c>
      <c r="B257" s="175" t="s">
        <v>442</v>
      </c>
      <c r="C257" s="9" t="s">
        <v>231</v>
      </c>
      <c r="D257" s="46" t="s">
        <v>439</v>
      </c>
      <c r="E257" s="8" t="s">
        <v>7</v>
      </c>
      <c r="F257" s="167">
        <v>1</v>
      </c>
      <c r="G257" s="176">
        <v>26.73</v>
      </c>
      <c r="H257" s="21"/>
      <c r="I257" s="22"/>
      <c r="J257" s="25"/>
      <c r="K257" s="21"/>
      <c r="L257" s="21"/>
      <c r="M257" s="21"/>
      <c r="N257" s="167">
        <f t="shared" si="0"/>
        <v>1</v>
      </c>
      <c r="O257" s="65">
        <f t="shared" si="1"/>
        <v>26.73</v>
      </c>
      <c r="P257" s="21"/>
      <c r="Q257" s="22"/>
      <c r="R257" s="21"/>
      <c r="S257" s="21"/>
      <c r="T257" s="167">
        <f t="shared" si="35"/>
        <v>1</v>
      </c>
      <c r="U257" s="65">
        <f t="shared" si="35"/>
        <v>26.73</v>
      </c>
      <c r="V257" s="21"/>
      <c r="W257" s="22"/>
      <c r="X257" s="21"/>
      <c r="Y257" s="21"/>
      <c r="Z257" s="167">
        <f t="shared" si="36"/>
        <v>1</v>
      </c>
      <c r="AA257" s="65">
        <f t="shared" si="36"/>
        <v>26.73</v>
      </c>
      <c r="AB257" s="21"/>
      <c r="AC257" s="22"/>
      <c r="AD257" s="21"/>
      <c r="AE257" s="21"/>
      <c r="AF257" s="167">
        <f t="shared" si="37"/>
        <v>1</v>
      </c>
      <c r="AG257" s="65">
        <f t="shared" si="37"/>
        <v>26.73</v>
      </c>
      <c r="AH257" s="21"/>
      <c r="AI257" s="22"/>
      <c r="AJ257" s="21"/>
      <c r="AK257" s="21"/>
      <c r="AL257" s="167">
        <f t="shared" si="38"/>
        <v>1</v>
      </c>
      <c r="AM257" s="65">
        <f t="shared" si="38"/>
        <v>26.73</v>
      </c>
      <c r="AN257" s="21"/>
      <c r="AO257" s="22"/>
      <c r="AP257" s="21"/>
      <c r="AQ257" s="21"/>
      <c r="AR257" s="167">
        <f t="shared" si="39"/>
        <v>1</v>
      </c>
      <c r="AS257" s="65">
        <f t="shared" si="39"/>
        <v>26.73</v>
      </c>
      <c r="AT257" s="21"/>
      <c r="AU257" s="22"/>
      <c r="AV257" s="21"/>
      <c r="AW257" s="21"/>
      <c r="AX257" s="167">
        <f t="shared" si="40"/>
        <v>1</v>
      </c>
      <c r="AY257" s="65">
        <f t="shared" si="40"/>
        <v>26.73</v>
      </c>
      <c r="AZ257" s="21"/>
      <c r="BA257" s="22"/>
      <c r="BB257" s="21"/>
      <c r="BC257" s="21"/>
      <c r="BD257" s="167">
        <f t="shared" si="41"/>
        <v>1</v>
      </c>
      <c r="BE257" s="65">
        <f t="shared" si="41"/>
        <v>26.73</v>
      </c>
      <c r="BF257" s="21"/>
      <c r="BG257" s="22"/>
      <c r="BH257" s="21"/>
      <c r="BI257" s="21"/>
      <c r="BJ257" s="167">
        <f t="shared" si="44"/>
        <v>1</v>
      </c>
      <c r="BK257" s="174">
        <f t="shared" si="44"/>
        <v>26.73</v>
      </c>
      <c r="BL257" s="21"/>
      <c r="BM257" s="22"/>
      <c r="BN257" s="21"/>
      <c r="BO257" s="21"/>
      <c r="BP257" s="167">
        <f t="shared" si="13"/>
        <v>1</v>
      </c>
      <c r="BQ257" s="65">
        <f t="shared" si="10"/>
        <v>26.73</v>
      </c>
      <c r="BR257" s="21"/>
      <c r="BS257" s="22"/>
      <c r="BT257" s="21"/>
      <c r="BU257" s="21"/>
      <c r="BV257" s="167">
        <f t="shared" si="42"/>
        <v>1</v>
      </c>
      <c r="BW257" s="65">
        <f t="shared" si="42"/>
        <v>26.73</v>
      </c>
      <c r="BX257" s="21"/>
      <c r="BY257" s="22"/>
      <c r="BZ257" s="21"/>
      <c r="CA257" s="21"/>
      <c r="CB257" s="167">
        <f t="shared" si="43"/>
        <v>1</v>
      </c>
      <c r="CC257" s="115">
        <f t="shared" si="43"/>
        <v>26.73</v>
      </c>
    </row>
    <row r="258" spans="1:81" ht="15.75" x14ac:dyDescent="0.25">
      <c r="A258" s="175" t="s">
        <v>438</v>
      </c>
      <c r="B258" s="175" t="s">
        <v>442</v>
      </c>
      <c r="C258" s="9" t="s">
        <v>231</v>
      </c>
      <c r="D258" s="46" t="s">
        <v>456</v>
      </c>
      <c r="E258" s="8" t="s">
        <v>7</v>
      </c>
      <c r="F258" s="167">
        <v>24</v>
      </c>
      <c r="G258" s="176">
        <v>123.81</v>
      </c>
      <c r="H258" s="21"/>
      <c r="I258" s="177"/>
      <c r="J258" s="25"/>
      <c r="K258" s="21"/>
      <c r="L258" s="21"/>
      <c r="M258" s="21"/>
      <c r="N258" s="167">
        <f t="shared" si="0"/>
        <v>24</v>
      </c>
      <c r="O258" s="65">
        <f t="shared" si="1"/>
        <v>123.81</v>
      </c>
      <c r="P258" s="21"/>
      <c r="Q258" s="22"/>
      <c r="R258" s="21"/>
      <c r="S258" s="21"/>
      <c r="T258" s="167">
        <f t="shared" si="35"/>
        <v>24</v>
      </c>
      <c r="U258" s="65">
        <f t="shared" si="35"/>
        <v>123.81</v>
      </c>
      <c r="V258" s="21"/>
      <c r="W258" s="22"/>
      <c r="X258" s="21"/>
      <c r="Y258" s="21"/>
      <c r="Z258" s="167">
        <f t="shared" si="36"/>
        <v>24</v>
      </c>
      <c r="AA258" s="65">
        <f t="shared" si="36"/>
        <v>123.81</v>
      </c>
      <c r="AB258" s="21"/>
      <c r="AC258" s="22"/>
      <c r="AD258" s="21"/>
      <c r="AE258" s="21"/>
      <c r="AF258" s="167">
        <f t="shared" si="37"/>
        <v>24</v>
      </c>
      <c r="AG258" s="65">
        <f t="shared" si="37"/>
        <v>123.81</v>
      </c>
      <c r="AH258" s="21"/>
      <c r="AI258" s="22"/>
      <c r="AJ258" s="21"/>
      <c r="AK258" s="21"/>
      <c r="AL258" s="167">
        <f t="shared" si="38"/>
        <v>24</v>
      </c>
      <c r="AM258" s="65">
        <f t="shared" si="38"/>
        <v>123.81</v>
      </c>
      <c r="AN258" s="21"/>
      <c r="AO258" s="22"/>
      <c r="AP258" s="21"/>
      <c r="AQ258" s="21"/>
      <c r="AR258" s="167">
        <f t="shared" si="39"/>
        <v>24</v>
      </c>
      <c r="AS258" s="65">
        <f t="shared" si="39"/>
        <v>123.81</v>
      </c>
      <c r="AT258" s="21"/>
      <c r="AU258" s="22"/>
      <c r="AV258" s="21"/>
      <c r="AW258" s="21"/>
      <c r="AX258" s="167">
        <f t="shared" si="40"/>
        <v>24</v>
      </c>
      <c r="AY258" s="65">
        <f t="shared" si="40"/>
        <v>123.81</v>
      </c>
      <c r="AZ258" s="21"/>
      <c r="BA258" s="22"/>
      <c r="BB258" s="21"/>
      <c r="BC258" s="21"/>
      <c r="BD258" s="167">
        <f t="shared" si="41"/>
        <v>24</v>
      </c>
      <c r="BE258" s="65">
        <f t="shared" si="41"/>
        <v>123.81</v>
      </c>
      <c r="BF258" s="21"/>
      <c r="BG258" s="22"/>
      <c r="BH258" s="21"/>
      <c r="BI258" s="21"/>
      <c r="BJ258" s="167">
        <f t="shared" si="44"/>
        <v>24</v>
      </c>
      <c r="BK258" s="174">
        <f t="shared" si="44"/>
        <v>123.81</v>
      </c>
      <c r="BL258" s="21"/>
      <c r="BM258" s="22"/>
      <c r="BN258" s="21"/>
      <c r="BO258" s="21"/>
      <c r="BP258" s="167">
        <f t="shared" si="13"/>
        <v>24</v>
      </c>
      <c r="BQ258" s="65">
        <f t="shared" si="10"/>
        <v>123.81</v>
      </c>
      <c r="BR258" s="21"/>
      <c r="BS258" s="22"/>
      <c r="BT258" s="21"/>
      <c r="BU258" s="21"/>
      <c r="BV258" s="167">
        <f t="shared" si="42"/>
        <v>24</v>
      </c>
      <c r="BW258" s="65">
        <f t="shared" si="42"/>
        <v>123.81</v>
      </c>
      <c r="BX258" s="21"/>
      <c r="BY258" s="22"/>
      <c r="BZ258" s="21"/>
      <c r="CA258" s="21"/>
      <c r="CB258" s="167">
        <f t="shared" si="43"/>
        <v>24</v>
      </c>
      <c r="CC258" s="115">
        <f t="shared" si="43"/>
        <v>123.81</v>
      </c>
    </row>
    <row r="259" spans="1:81" ht="15.75" x14ac:dyDescent="0.25">
      <c r="A259" s="175" t="s">
        <v>438</v>
      </c>
      <c r="B259" s="175" t="s">
        <v>442</v>
      </c>
      <c r="C259" s="9" t="s">
        <v>231</v>
      </c>
      <c r="D259" s="46" t="s">
        <v>141</v>
      </c>
      <c r="E259" s="8" t="s">
        <v>7</v>
      </c>
      <c r="F259" s="167">
        <v>1</v>
      </c>
      <c r="G259" s="176">
        <v>8.31</v>
      </c>
      <c r="H259" s="21"/>
      <c r="I259" s="22"/>
      <c r="J259" s="25"/>
      <c r="K259" s="21"/>
      <c r="L259" s="21"/>
      <c r="M259" s="21"/>
      <c r="N259" s="167">
        <f t="shared" si="0"/>
        <v>1</v>
      </c>
      <c r="O259" s="65">
        <f t="shared" si="1"/>
        <v>8.31</v>
      </c>
      <c r="P259" s="21"/>
      <c r="Q259" s="22"/>
      <c r="R259" s="21"/>
      <c r="S259" s="21"/>
      <c r="T259" s="167">
        <f t="shared" si="35"/>
        <v>1</v>
      </c>
      <c r="U259" s="65">
        <f t="shared" si="35"/>
        <v>8.31</v>
      </c>
      <c r="V259" s="21"/>
      <c r="W259" s="22"/>
      <c r="X259" s="21"/>
      <c r="Y259" s="21"/>
      <c r="Z259" s="167">
        <f t="shared" si="36"/>
        <v>1</v>
      </c>
      <c r="AA259" s="65">
        <f t="shared" si="36"/>
        <v>8.31</v>
      </c>
      <c r="AB259" s="21"/>
      <c r="AC259" s="22"/>
      <c r="AD259" s="21"/>
      <c r="AE259" s="21"/>
      <c r="AF259" s="167">
        <f t="shared" si="37"/>
        <v>1</v>
      </c>
      <c r="AG259" s="65">
        <f t="shared" si="37"/>
        <v>8.31</v>
      </c>
      <c r="AH259" s="21"/>
      <c r="AI259" s="22"/>
      <c r="AJ259" s="21"/>
      <c r="AK259" s="21"/>
      <c r="AL259" s="167">
        <f t="shared" si="38"/>
        <v>1</v>
      </c>
      <c r="AM259" s="65">
        <f t="shared" si="38"/>
        <v>8.31</v>
      </c>
      <c r="AN259" s="21"/>
      <c r="AO259" s="22"/>
      <c r="AP259" s="21"/>
      <c r="AQ259" s="21"/>
      <c r="AR259" s="167">
        <f t="shared" si="39"/>
        <v>1</v>
      </c>
      <c r="AS259" s="65">
        <f t="shared" si="39"/>
        <v>8.31</v>
      </c>
      <c r="AT259" s="21"/>
      <c r="AU259" s="22"/>
      <c r="AV259" s="21"/>
      <c r="AW259" s="21"/>
      <c r="AX259" s="167">
        <f t="shared" si="40"/>
        <v>1</v>
      </c>
      <c r="AY259" s="65">
        <f t="shared" si="40"/>
        <v>8.31</v>
      </c>
      <c r="AZ259" s="21"/>
      <c r="BA259" s="22"/>
      <c r="BB259" s="21"/>
      <c r="BC259" s="21"/>
      <c r="BD259" s="167">
        <f t="shared" si="41"/>
        <v>1</v>
      </c>
      <c r="BE259" s="65">
        <f t="shared" si="41"/>
        <v>8.31</v>
      </c>
      <c r="BF259" s="21"/>
      <c r="BG259" s="22"/>
      <c r="BH259" s="21"/>
      <c r="BI259" s="21"/>
      <c r="BJ259" s="167">
        <f t="shared" si="44"/>
        <v>1</v>
      </c>
      <c r="BK259" s="174">
        <f t="shared" si="44"/>
        <v>8.31</v>
      </c>
      <c r="BL259" s="21"/>
      <c r="BM259" s="22"/>
      <c r="BN259" s="21"/>
      <c r="BO259" s="21"/>
      <c r="BP259" s="167">
        <f t="shared" si="13"/>
        <v>1</v>
      </c>
      <c r="BQ259" s="65">
        <f t="shared" si="10"/>
        <v>8.31</v>
      </c>
      <c r="BR259" s="21"/>
      <c r="BS259" s="22"/>
      <c r="BT259" s="21"/>
      <c r="BU259" s="21"/>
      <c r="BV259" s="167">
        <f t="shared" si="42"/>
        <v>1</v>
      </c>
      <c r="BW259" s="65">
        <f t="shared" si="42"/>
        <v>8.31</v>
      </c>
      <c r="BX259" s="21"/>
      <c r="BY259" s="22"/>
      <c r="BZ259" s="21"/>
      <c r="CA259" s="21"/>
      <c r="CB259" s="167">
        <f t="shared" si="43"/>
        <v>1</v>
      </c>
      <c r="CC259" s="115">
        <f t="shared" si="43"/>
        <v>8.31</v>
      </c>
    </row>
    <row r="260" spans="1:81" ht="15.75" x14ac:dyDescent="0.25">
      <c r="A260" s="175" t="s">
        <v>438</v>
      </c>
      <c r="B260" s="175" t="s">
        <v>442</v>
      </c>
      <c r="C260" s="9" t="s">
        <v>231</v>
      </c>
      <c r="D260" s="46" t="s">
        <v>218</v>
      </c>
      <c r="E260" s="8" t="s">
        <v>7</v>
      </c>
      <c r="F260" s="167">
        <v>1</v>
      </c>
      <c r="G260" s="176">
        <v>5</v>
      </c>
      <c r="H260" s="21"/>
      <c r="I260" s="22"/>
      <c r="J260" s="25"/>
      <c r="K260" s="21"/>
      <c r="L260" s="21"/>
      <c r="M260" s="21"/>
      <c r="N260" s="167">
        <f t="shared" si="0"/>
        <v>1</v>
      </c>
      <c r="O260" s="65">
        <f t="shared" si="1"/>
        <v>5</v>
      </c>
      <c r="P260" s="21"/>
      <c r="Q260" s="22"/>
      <c r="R260" s="21"/>
      <c r="S260" s="21"/>
      <c r="T260" s="167">
        <f t="shared" si="35"/>
        <v>1</v>
      </c>
      <c r="U260" s="65">
        <f t="shared" si="35"/>
        <v>5</v>
      </c>
      <c r="V260" s="21"/>
      <c r="W260" s="22"/>
      <c r="X260" s="21"/>
      <c r="Y260" s="21"/>
      <c r="Z260" s="167">
        <f t="shared" si="36"/>
        <v>1</v>
      </c>
      <c r="AA260" s="65">
        <f t="shared" si="36"/>
        <v>5</v>
      </c>
      <c r="AB260" s="21"/>
      <c r="AC260" s="22"/>
      <c r="AD260" s="21"/>
      <c r="AE260" s="21"/>
      <c r="AF260" s="167">
        <f t="shared" si="37"/>
        <v>1</v>
      </c>
      <c r="AG260" s="65">
        <f t="shared" si="37"/>
        <v>5</v>
      </c>
      <c r="AH260" s="21"/>
      <c r="AI260" s="22"/>
      <c r="AJ260" s="21"/>
      <c r="AK260" s="21"/>
      <c r="AL260" s="167">
        <f t="shared" si="38"/>
        <v>1</v>
      </c>
      <c r="AM260" s="65">
        <f t="shared" si="38"/>
        <v>5</v>
      </c>
      <c r="AN260" s="21"/>
      <c r="AO260" s="22"/>
      <c r="AP260" s="21"/>
      <c r="AQ260" s="21"/>
      <c r="AR260" s="167">
        <f t="shared" si="39"/>
        <v>1</v>
      </c>
      <c r="AS260" s="65">
        <f t="shared" si="39"/>
        <v>5</v>
      </c>
      <c r="AT260" s="21"/>
      <c r="AU260" s="22"/>
      <c r="AV260" s="21"/>
      <c r="AW260" s="21"/>
      <c r="AX260" s="167">
        <f t="shared" si="40"/>
        <v>1</v>
      </c>
      <c r="AY260" s="65">
        <f t="shared" si="40"/>
        <v>5</v>
      </c>
      <c r="AZ260" s="21"/>
      <c r="BA260" s="22"/>
      <c r="BB260" s="21"/>
      <c r="BC260" s="21"/>
      <c r="BD260" s="167">
        <f t="shared" si="41"/>
        <v>1</v>
      </c>
      <c r="BE260" s="65">
        <f t="shared" si="41"/>
        <v>5</v>
      </c>
      <c r="BF260" s="21"/>
      <c r="BG260" s="22"/>
      <c r="BH260" s="21"/>
      <c r="BI260" s="21"/>
      <c r="BJ260" s="167">
        <f t="shared" si="44"/>
        <v>1</v>
      </c>
      <c r="BK260" s="174">
        <f t="shared" si="44"/>
        <v>5</v>
      </c>
      <c r="BL260" s="21"/>
      <c r="BM260" s="22"/>
      <c r="BN260" s="21"/>
      <c r="BO260" s="21"/>
      <c r="BP260" s="167">
        <f t="shared" si="13"/>
        <v>1</v>
      </c>
      <c r="BQ260" s="65">
        <f t="shared" si="10"/>
        <v>5</v>
      </c>
      <c r="BR260" s="21"/>
      <c r="BS260" s="22"/>
      <c r="BT260" s="21"/>
      <c r="BU260" s="21"/>
      <c r="BV260" s="167">
        <f t="shared" si="42"/>
        <v>1</v>
      </c>
      <c r="BW260" s="65">
        <f t="shared" si="42"/>
        <v>5</v>
      </c>
      <c r="BX260" s="21"/>
      <c r="BY260" s="22"/>
      <c r="BZ260" s="21"/>
      <c r="CA260" s="21"/>
      <c r="CB260" s="167">
        <f t="shared" si="43"/>
        <v>1</v>
      </c>
      <c r="CC260" s="115">
        <f t="shared" si="43"/>
        <v>5</v>
      </c>
    </row>
    <row r="261" spans="1:81" ht="15.75" x14ac:dyDescent="0.25">
      <c r="A261" s="175" t="s">
        <v>438</v>
      </c>
      <c r="B261" s="175" t="s">
        <v>442</v>
      </c>
      <c r="C261" s="9" t="s">
        <v>231</v>
      </c>
      <c r="D261" s="46" t="s">
        <v>23</v>
      </c>
      <c r="E261" s="8" t="s">
        <v>7</v>
      </c>
      <c r="F261" s="167">
        <v>2</v>
      </c>
      <c r="G261" s="176">
        <v>176.22</v>
      </c>
      <c r="H261" s="21"/>
      <c r="I261" s="22"/>
      <c r="J261" s="25"/>
      <c r="K261" s="21"/>
      <c r="L261" s="21"/>
      <c r="M261" s="21"/>
      <c r="N261" s="167">
        <f t="shared" si="0"/>
        <v>2</v>
      </c>
      <c r="O261" s="65">
        <f t="shared" si="1"/>
        <v>176.22</v>
      </c>
      <c r="P261" s="21"/>
      <c r="Q261" s="22"/>
      <c r="R261" s="21"/>
      <c r="S261" s="21"/>
      <c r="T261" s="167">
        <f t="shared" si="35"/>
        <v>2</v>
      </c>
      <c r="U261" s="65">
        <f t="shared" si="35"/>
        <v>176.22</v>
      </c>
      <c r="V261" s="21"/>
      <c r="W261" s="22"/>
      <c r="X261" s="21"/>
      <c r="Y261" s="21"/>
      <c r="Z261" s="167">
        <f t="shared" si="36"/>
        <v>2</v>
      </c>
      <c r="AA261" s="65">
        <f t="shared" si="36"/>
        <v>176.22</v>
      </c>
      <c r="AB261" s="21"/>
      <c r="AC261" s="22"/>
      <c r="AD261" s="21"/>
      <c r="AE261" s="21"/>
      <c r="AF261" s="167">
        <f t="shared" si="37"/>
        <v>2</v>
      </c>
      <c r="AG261" s="65">
        <f t="shared" si="37"/>
        <v>176.22</v>
      </c>
      <c r="AH261" s="21"/>
      <c r="AI261" s="22"/>
      <c r="AJ261" s="21"/>
      <c r="AK261" s="21"/>
      <c r="AL261" s="167">
        <f t="shared" si="38"/>
        <v>2</v>
      </c>
      <c r="AM261" s="65">
        <f t="shared" si="38"/>
        <v>176.22</v>
      </c>
      <c r="AN261" s="21"/>
      <c r="AO261" s="22"/>
      <c r="AP261" s="21"/>
      <c r="AQ261" s="21"/>
      <c r="AR261" s="167">
        <f t="shared" si="39"/>
        <v>2</v>
      </c>
      <c r="AS261" s="65">
        <f t="shared" si="39"/>
        <v>176.22</v>
      </c>
      <c r="AT261" s="21"/>
      <c r="AU261" s="22"/>
      <c r="AV261" s="21"/>
      <c r="AW261" s="21"/>
      <c r="AX261" s="167">
        <f t="shared" si="40"/>
        <v>2</v>
      </c>
      <c r="AY261" s="65">
        <f t="shared" si="40"/>
        <v>176.22</v>
      </c>
      <c r="AZ261" s="21"/>
      <c r="BA261" s="22"/>
      <c r="BB261" s="21"/>
      <c r="BC261" s="21"/>
      <c r="BD261" s="167">
        <f t="shared" si="41"/>
        <v>2</v>
      </c>
      <c r="BE261" s="65">
        <f t="shared" si="41"/>
        <v>176.22</v>
      </c>
      <c r="BF261" s="21"/>
      <c r="BG261" s="22"/>
      <c r="BH261" s="21"/>
      <c r="BI261" s="21"/>
      <c r="BJ261" s="167">
        <f t="shared" si="44"/>
        <v>2</v>
      </c>
      <c r="BK261" s="174">
        <f t="shared" si="44"/>
        <v>176.22</v>
      </c>
      <c r="BL261" s="21"/>
      <c r="BM261" s="22"/>
      <c r="BN261" s="21"/>
      <c r="BO261" s="21"/>
      <c r="BP261" s="167">
        <f t="shared" si="13"/>
        <v>2</v>
      </c>
      <c r="BQ261" s="65">
        <f t="shared" si="10"/>
        <v>176.22</v>
      </c>
      <c r="BR261" s="21"/>
      <c r="BS261" s="22"/>
      <c r="BT261" s="21"/>
      <c r="BU261" s="21"/>
      <c r="BV261" s="167">
        <f t="shared" si="42"/>
        <v>2</v>
      </c>
      <c r="BW261" s="65">
        <f t="shared" si="42"/>
        <v>176.22</v>
      </c>
      <c r="BX261" s="21"/>
      <c r="BY261" s="22"/>
      <c r="BZ261" s="21"/>
      <c r="CA261" s="21"/>
      <c r="CB261" s="167">
        <f t="shared" si="43"/>
        <v>2</v>
      </c>
      <c r="CC261" s="115">
        <f t="shared" si="43"/>
        <v>176.22</v>
      </c>
    </row>
    <row r="262" spans="1:81" ht="15.75" x14ac:dyDescent="0.25">
      <c r="A262" s="175" t="s">
        <v>438</v>
      </c>
      <c r="B262" s="175" t="s">
        <v>453</v>
      </c>
      <c r="C262" s="9" t="s">
        <v>231</v>
      </c>
      <c r="D262" s="46" t="s">
        <v>490</v>
      </c>
      <c r="E262" s="8" t="s">
        <v>7</v>
      </c>
      <c r="F262" s="167">
        <v>1</v>
      </c>
      <c r="G262" s="176">
        <v>3</v>
      </c>
      <c r="H262" s="21"/>
      <c r="I262" s="22"/>
      <c r="J262" s="25"/>
      <c r="K262" s="21"/>
      <c r="L262" s="21"/>
      <c r="M262" s="21"/>
      <c r="N262" s="167">
        <f t="shared" si="0"/>
        <v>1</v>
      </c>
      <c r="O262" s="65">
        <f t="shared" si="1"/>
        <v>3</v>
      </c>
      <c r="P262" s="21"/>
      <c r="Q262" s="22"/>
      <c r="R262" s="21"/>
      <c r="S262" s="21"/>
      <c r="T262" s="167">
        <f t="shared" si="35"/>
        <v>1</v>
      </c>
      <c r="U262" s="65">
        <f t="shared" si="35"/>
        <v>3</v>
      </c>
      <c r="V262" s="21"/>
      <c r="W262" s="22"/>
      <c r="X262" s="21"/>
      <c r="Y262" s="21"/>
      <c r="Z262" s="167">
        <f t="shared" si="36"/>
        <v>1</v>
      </c>
      <c r="AA262" s="65">
        <f t="shared" si="36"/>
        <v>3</v>
      </c>
      <c r="AB262" s="21"/>
      <c r="AC262" s="22"/>
      <c r="AD262" s="21"/>
      <c r="AE262" s="21"/>
      <c r="AF262" s="167">
        <f t="shared" si="37"/>
        <v>1</v>
      </c>
      <c r="AG262" s="65">
        <f t="shared" si="37"/>
        <v>3</v>
      </c>
      <c r="AH262" s="21"/>
      <c r="AI262" s="22"/>
      <c r="AJ262" s="21"/>
      <c r="AK262" s="21"/>
      <c r="AL262" s="167">
        <f t="shared" si="38"/>
        <v>1</v>
      </c>
      <c r="AM262" s="65">
        <f t="shared" si="38"/>
        <v>3</v>
      </c>
      <c r="AN262" s="21"/>
      <c r="AO262" s="22"/>
      <c r="AP262" s="21"/>
      <c r="AQ262" s="21"/>
      <c r="AR262" s="167">
        <f t="shared" si="39"/>
        <v>1</v>
      </c>
      <c r="AS262" s="65">
        <f t="shared" si="39"/>
        <v>3</v>
      </c>
      <c r="AT262" s="21"/>
      <c r="AU262" s="22"/>
      <c r="AV262" s="21"/>
      <c r="AW262" s="21"/>
      <c r="AX262" s="167">
        <f t="shared" si="40"/>
        <v>1</v>
      </c>
      <c r="AY262" s="65">
        <f t="shared" si="40"/>
        <v>3</v>
      </c>
      <c r="AZ262" s="21"/>
      <c r="BA262" s="22"/>
      <c r="BB262" s="21"/>
      <c r="BC262" s="21"/>
      <c r="BD262" s="167">
        <f t="shared" si="41"/>
        <v>1</v>
      </c>
      <c r="BE262" s="65">
        <f t="shared" si="41"/>
        <v>3</v>
      </c>
      <c r="BF262" s="21"/>
      <c r="BG262" s="22"/>
      <c r="BH262" s="21"/>
      <c r="BI262" s="21"/>
      <c r="BJ262" s="167">
        <f t="shared" si="44"/>
        <v>1</v>
      </c>
      <c r="BK262" s="174">
        <f t="shared" si="44"/>
        <v>3</v>
      </c>
      <c r="BL262" s="21"/>
      <c r="BM262" s="22"/>
      <c r="BN262" s="21"/>
      <c r="BO262" s="21"/>
      <c r="BP262" s="167">
        <f t="shared" si="13"/>
        <v>1</v>
      </c>
      <c r="BQ262" s="65">
        <f t="shared" si="10"/>
        <v>3</v>
      </c>
      <c r="BR262" s="21"/>
      <c r="BS262" s="22"/>
      <c r="BT262" s="21"/>
      <c r="BU262" s="21"/>
      <c r="BV262" s="167">
        <f t="shared" si="42"/>
        <v>1</v>
      </c>
      <c r="BW262" s="65">
        <f t="shared" si="42"/>
        <v>3</v>
      </c>
      <c r="BX262" s="21"/>
      <c r="BY262" s="22"/>
      <c r="BZ262" s="21"/>
      <c r="CA262" s="21"/>
      <c r="CB262" s="167">
        <f t="shared" si="43"/>
        <v>1</v>
      </c>
      <c r="CC262" s="115">
        <f t="shared" si="43"/>
        <v>3</v>
      </c>
    </row>
    <row r="263" spans="1:81" ht="15.75" x14ac:dyDescent="0.25">
      <c r="A263" s="175" t="s">
        <v>438</v>
      </c>
      <c r="B263" s="175" t="s">
        <v>442</v>
      </c>
      <c r="C263" s="9" t="s">
        <v>231</v>
      </c>
      <c r="D263" s="46" t="s">
        <v>451</v>
      </c>
      <c r="E263" s="8" t="s">
        <v>7</v>
      </c>
      <c r="F263" s="167">
        <v>1</v>
      </c>
      <c r="G263" s="176">
        <v>4.57</v>
      </c>
      <c r="H263" s="21"/>
      <c r="I263" s="22"/>
      <c r="J263" s="25"/>
      <c r="K263" s="21"/>
      <c r="L263" s="21"/>
      <c r="M263" s="21"/>
      <c r="N263" s="167">
        <f t="shared" ref="N263:N326" si="45">F263+H263-K263</f>
        <v>1</v>
      </c>
      <c r="O263" s="65">
        <f t="shared" ref="O263:O326" si="46">G263+J263-M263</f>
        <v>4.57</v>
      </c>
      <c r="P263" s="21"/>
      <c r="Q263" s="22"/>
      <c r="R263" s="21"/>
      <c r="S263" s="21"/>
      <c r="T263" s="167">
        <f t="shared" si="35"/>
        <v>1</v>
      </c>
      <c r="U263" s="65">
        <f t="shared" si="35"/>
        <v>4.57</v>
      </c>
      <c r="V263" s="21"/>
      <c r="W263" s="22"/>
      <c r="X263" s="21"/>
      <c r="Y263" s="21"/>
      <c r="Z263" s="167">
        <f t="shared" si="36"/>
        <v>1</v>
      </c>
      <c r="AA263" s="65">
        <f t="shared" si="36"/>
        <v>4.57</v>
      </c>
      <c r="AB263" s="21"/>
      <c r="AC263" s="22"/>
      <c r="AD263" s="21"/>
      <c r="AE263" s="21"/>
      <c r="AF263" s="167">
        <f t="shared" si="37"/>
        <v>1</v>
      </c>
      <c r="AG263" s="65">
        <f t="shared" si="37"/>
        <v>4.57</v>
      </c>
      <c r="AH263" s="21"/>
      <c r="AI263" s="22"/>
      <c r="AJ263" s="21"/>
      <c r="AK263" s="21"/>
      <c r="AL263" s="167">
        <f t="shared" si="38"/>
        <v>1</v>
      </c>
      <c r="AM263" s="65">
        <f t="shared" si="38"/>
        <v>4.57</v>
      </c>
      <c r="AN263" s="21"/>
      <c r="AO263" s="22"/>
      <c r="AP263" s="21"/>
      <c r="AQ263" s="21"/>
      <c r="AR263" s="167">
        <f t="shared" si="39"/>
        <v>1</v>
      </c>
      <c r="AS263" s="65">
        <f t="shared" si="39"/>
        <v>4.57</v>
      </c>
      <c r="AT263" s="21"/>
      <c r="AU263" s="22"/>
      <c r="AV263" s="21"/>
      <c r="AW263" s="21"/>
      <c r="AX263" s="167">
        <f t="shared" si="40"/>
        <v>1</v>
      </c>
      <c r="AY263" s="65">
        <f t="shared" si="40"/>
        <v>4.57</v>
      </c>
      <c r="AZ263" s="21"/>
      <c r="BA263" s="22"/>
      <c r="BB263" s="21"/>
      <c r="BC263" s="21"/>
      <c r="BD263" s="167">
        <f t="shared" si="41"/>
        <v>1</v>
      </c>
      <c r="BE263" s="65">
        <f t="shared" si="41"/>
        <v>4.57</v>
      </c>
      <c r="BF263" s="21"/>
      <c r="BG263" s="22"/>
      <c r="BH263" s="21"/>
      <c r="BI263" s="21"/>
      <c r="BJ263" s="167">
        <f t="shared" si="44"/>
        <v>1</v>
      </c>
      <c r="BK263" s="174">
        <f t="shared" si="44"/>
        <v>4.57</v>
      </c>
      <c r="BL263" s="21"/>
      <c r="BM263" s="22"/>
      <c r="BN263" s="21"/>
      <c r="BO263" s="21"/>
      <c r="BP263" s="167">
        <f t="shared" si="13"/>
        <v>1</v>
      </c>
      <c r="BQ263" s="65">
        <f t="shared" ref="BQ263:BQ326" si="47">BK263+BM263-BO263</f>
        <v>4.57</v>
      </c>
      <c r="BR263" s="21"/>
      <c r="BS263" s="22"/>
      <c r="BT263" s="21"/>
      <c r="BU263" s="21"/>
      <c r="BV263" s="167">
        <f t="shared" si="42"/>
        <v>1</v>
      </c>
      <c r="BW263" s="65">
        <f t="shared" si="42"/>
        <v>4.57</v>
      </c>
      <c r="BX263" s="21"/>
      <c r="BY263" s="22"/>
      <c r="BZ263" s="21"/>
      <c r="CA263" s="21"/>
      <c r="CB263" s="167">
        <f t="shared" si="43"/>
        <v>1</v>
      </c>
      <c r="CC263" s="115">
        <f t="shared" si="43"/>
        <v>4.57</v>
      </c>
    </row>
    <row r="264" spans="1:81" ht="15.75" x14ac:dyDescent="0.25">
      <c r="A264" s="175" t="s">
        <v>438</v>
      </c>
      <c r="B264" s="175" t="s">
        <v>442</v>
      </c>
      <c r="C264" s="9" t="s">
        <v>231</v>
      </c>
      <c r="D264" s="46" t="s">
        <v>144</v>
      </c>
      <c r="E264" s="8" t="s">
        <v>7</v>
      </c>
      <c r="F264" s="167">
        <v>1</v>
      </c>
      <c r="G264" s="176">
        <v>12.43</v>
      </c>
      <c r="H264" s="21"/>
      <c r="I264" s="22"/>
      <c r="J264" s="25"/>
      <c r="K264" s="21"/>
      <c r="L264" s="21"/>
      <c r="M264" s="21"/>
      <c r="N264" s="167">
        <f t="shared" si="45"/>
        <v>1</v>
      </c>
      <c r="O264" s="65">
        <f t="shared" si="46"/>
        <v>12.43</v>
      </c>
      <c r="P264" s="21"/>
      <c r="Q264" s="22"/>
      <c r="R264" s="21"/>
      <c r="S264" s="21"/>
      <c r="T264" s="167">
        <f t="shared" ref="T264:U327" si="48">N264+P264-R264</f>
        <v>1</v>
      </c>
      <c r="U264" s="65">
        <f t="shared" si="48"/>
        <v>12.43</v>
      </c>
      <c r="V264" s="21"/>
      <c r="W264" s="22"/>
      <c r="X264" s="21"/>
      <c r="Y264" s="21"/>
      <c r="Z264" s="167">
        <f t="shared" ref="Z264:AA327" si="49">T264+V264-X264</f>
        <v>1</v>
      </c>
      <c r="AA264" s="65">
        <f t="shared" si="49"/>
        <v>12.43</v>
      </c>
      <c r="AB264" s="21"/>
      <c r="AC264" s="22"/>
      <c r="AD264" s="21"/>
      <c r="AE264" s="21"/>
      <c r="AF264" s="167">
        <f t="shared" ref="AF264:AG327" si="50">Z264+AB264-AD264</f>
        <v>1</v>
      </c>
      <c r="AG264" s="65">
        <f t="shared" si="50"/>
        <v>12.43</v>
      </c>
      <c r="AH264" s="21"/>
      <c r="AI264" s="22"/>
      <c r="AJ264" s="21"/>
      <c r="AK264" s="21"/>
      <c r="AL264" s="167">
        <f t="shared" ref="AL264:AM327" si="51">AF264+AH264-AJ264</f>
        <v>1</v>
      </c>
      <c r="AM264" s="65">
        <f t="shared" si="51"/>
        <v>12.43</v>
      </c>
      <c r="AN264" s="21"/>
      <c r="AO264" s="22"/>
      <c r="AP264" s="21"/>
      <c r="AQ264" s="21"/>
      <c r="AR264" s="167">
        <f t="shared" ref="AR264:AS327" si="52">AL264+AN264-AP264</f>
        <v>1</v>
      </c>
      <c r="AS264" s="65">
        <f t="shared" si="52"/>
        <v>12.43</v>
      </c>
      <c r="AT264" s="21"/>
      <c r="AU264" s="22"/>
      <c r="AV264" s="21"/>
      <c r="AW264" s="21"/>
      <c r="AX264" s="167">
        <f t="shared" ref="AX264:AY327" si="53">AR264+AT264-AV264</f>
        <v>1</v>
      </c>
      <c r="AY264" s="65">
        <f t="shared" si="53"/>
        <v>12.43</v>
      </c>
      <c r="AZ264" s="21"/>
      <c r="BA264" s="22"/>
      <c r="BB264" s="21"/>
      <c r="BC264" s="21"/>
      <c r="BD264" s="167">
        <f t="shared" ref="BD264:BE327" si="54">AX264+AZ264-BB264</f>
        <v>1</v>
      </c>
      <c r="BE264" s="65">
        <f t="shared" si="54"/>
        <v>12.43</v>
      </c>
      <c r="BF264" s="21"/>
      <c r="BG264" s="22"/>
      <c r="BH264" s="21"/>
      <c r="BI264" s="21"/>
      <c r="BJ264" s="167">
        <f t="shared" si="44"/>
        <v>1</v>
      </c>
      <c r="BK264" s="174">
        <f t="shared" si="44"/>
        <v>12.43</v>
      </c>
      <c r="BL264" s="21"/>
      <c r="BM264" s="22"/>
      <c r="BN264" s="21"/>
      <c r="BO264" s="21"/>
      <c r="BP264" s="167">
        <f t="shared" ref="BP264:BQ327" si="55">BJ264+BL264-BN264</f>
        <v>1</v>
      </c>
      <c r="BQ264" s="65">
        <f t="shared" si="47"/>
        <v>12.43</v>
      </c>
      <c r="BR264" s="21"/>
      <c r="BS264" s="22"/>
      <c r="BT264" s="21"/>
      <c r="BU264" s="21"/>
      <c r="BV264" s="167">
        <f t="shared" ref="BV264:BW327" si="56">BP264+BR264-BT264</f>
        <v>1</v>
      </c>
      <c r="BW264" s="65">
        <f t="shared" si="56"/>
        <v>12.43</v>
      </c>
      <c r="BX264" s="21"/>
      <c r="BY264" s="22"/>
      <c r="BZ264" s="21"/>
      <c r="CA264" s="21"/>
      <c r="CB264" s="167">
        <f t="shared" ref="CB264:CC327" si="57">BV264+BX264-BZ264</f>
        <v>1</v>
      </c>
      <c r="CC264" s="115">
        <f t="shared" si="57"/>
        <v>12.43</v>
      </c>
    </row>
    <row r="265" spans="1:81" ht="15.75" x14ac:dyDescent="0.25">
      <c r="A265" s="175" t="s">
        <v>438</v>
      </c>
      <c r="B265" s="175" t="s">
        <v>247</v>
      </c>
      <c r="C265" s="9" t="s">
        <v>231</v>
      </c>
      <c r="D265" s="46" t="s">
        <v>523</v>
      </c>
      <c r="E265" s="8" t="s">
        <v>7</v>
      </c>
      <c r="F265" s="167">
        <v>1</v>
      </c>
      <c r="G265" s="176">
        <v>1.1499999999999999</v>
      </c>
      <c r="H265" s="21"/>
      <c r="I265" s="22"/>
      <c r="J265" s="25"/>
      <c r="K265" s="21"/>
      <c r="L265" s="21"/>
      <c r="M265" s="21"/>
      <c r="N265" s="167">
        <f t="shared" si="45"/>
        <v>1</v>
      </c>
      <c r="O265" s="65">
        <f t="shared" si="46"/>
        <v>1.1499999999999999</v>
      </c>
      <c r="P265" s="21"/>
      <c r="Q265" s="22"/>
      <c r="R265" s="21"/>
      <c r="S265" s="21"/>
      <c r="T265" s="167">
        <f t="shared" si="48"/>
        <v>1</v>
      </c>
      <c r="U265" s="65">
        <f t="shared" si="48"/>
        <v>1.1499999999999999</v>
      </c>
      <c r="V265" s="21"/>
      <c r="W265" s="22"/>
      <c r="X265" s="21"/>
      <c r="Y265" s="21"/>
      <c r="Z265" s="167">
        <f t="shared" si="49"/>
        <v>1</v>
      </c>
      <c r="AA265" s="65">
        <f t="shared" si="49"/>
        <v>1.1499999999999999</v>
      </c>
      <c r="AB265" s="21"/>
      <c r="AC265" s="22"/>
      <c r="AD265" s="21"/>
      <c r="AE265" s="21"/>
      <c r="AF265" s="167">
        <f t="shared" si="50"/>
        <v>1</v>
      </c>
      <c r="AG265" s="65">
        <f t="shared" si="50"/>
        <v>1.1499999999999999</v>
      </c>
      <c r="AH265" s="21"/>
      <c r="AI265" s="22"/>
      <c r="AJ265" s="21"/>
      <c r="AK265" s="21"/>
      <c r="AL265" s="167">
        <f t="shared" si="51"/>
        <v>1</v>
      </c>
      <c r="AM265" s="65">
        <f t="shared" si="51"/>
        <v>1.1499999999999999</v>
      </c>
      <c r="AN265" s="21"/>
      <c r="AO265" s="22"/>
      <c r="AP265" s="21"/>
      <c r="AQ265" s="21"/>
      <c r="AR265" s="167">
        <f t="shared" si="52"/>
        <v>1</v>
      </c>
      <c r="AS265" s="65">
        <f t="shared" si="52"/>
        <v>1.1499999999999999</v>
      </c>
      <c r="AT265" s="21"/>
      <c r="AU265" s="22"/>
      <c r="AV265" s="21"/>
      <c r="AW265" s="21"/>
      <c r="AX265" s="167">
        <f t="shared" si="53"/>
        <v>1</v>
      </c>
      <c r="AY265" s="65">
        <f t="shared" si="53"/>
        <v>1.1499999999999999</v>
      </c>
      <c r="AZ265" s="21"/>
      <c r="BA265" s="22"/>
      <c r="BB265" s="21"/>
      <c r="BC265" s="21"/>
      <c r="BD265" s="167">
        <f t="shared" si="54"/>
        <v>1</v>
      </c>
      <c r="BE265" s="65">
        <f t="shared" si="54"/>
        <v>1.1499999999999999</v>
      </c>
      <c r="BF265" s="21"/>
      <c r="BG265" s="22"/>
      <c r="BH265" s="21"/>
      <c r="BI265" s="21"/>
      <c r="BJ265" s="167">
        <f t="shared" si="44"/>
        <v>1</v>
      </c>
      <c r="BK265" s="174">
        <f t="shared" si="44"/>
        <v>1.1499999999999999</v>
      </c>
      <c r="BL265" s="21"/>
      <c r="BM265" s="22"/>
      <c r="BN265" s="21"/>
      <c r="BO265" s="21"/>
      <c r="BP265" s="167">
        <f t="shared" si="55"/>
        <v>1</v>
      </c>
      <c r="BQ265" s="65">
        <f t="shared" si="47"/>
        <v>1.1499999999999999</v>
      </c>
      <c r="BR265" s="21"/>
      <c r="BS265" s="22"/>
      <c r="BT265" s="21"/>
      <c r="BU265" s="21"/>
      <c r="BV265" s="167">
        <f t="shared" si="56"/>
        <v>1</v>
      </c>
      <c r="BW265" s="65">
        <f t="shared" si="56"/>
        <v>1.1499999999999999</v>
      </c>
      <c r="BX265" s="21"/>
      <c r="BY265" s="22"/>
      <c r="BZ265" s="21"/>
      <c r="CA265" s="21"/>
      <c r="CB265" s="167">
        <f t="shared" si="57"/>
        <v>1</v>
      </c>
      <c r="CC265" s="115">
        <f t="shared" si="57"/>
        <v>1.1499999999999999</v>
      </c>
    </row>
    <row r="266" spans="1:81" ht="15.75" x14ac:dyDescent="0.25">
      <c r="A266" s="175" t="s">
        <v>438</v>
      </c>
      <c r="B266" s="175" t="s">
        <v>442</v>
      </c>
      <c r="C266" s="9" t="s">
        <v>231</v>
      </c>
      <c r="D266" s="46" t="s">
        <v>141</v>
      </c>
      <c r="E266" s="8" t="s">
        <v>7</v>
      </c>
      <c r="F266" s="167">
        <v>1</v>
      </c>
      <c r="G266" s="176">
        <v>8.31</v>
      </c>
      <c r="H266" s="21"/>
      <c r="I266" s="22"/>
      <c r="J266" s="25"/>
      <c r="K266" s="21"/>
      <c r="L266" s="21"/>
      <c r="M266" s="21"/>
      <c r="N266" s="167">
        <f t="shared" si="45"/>
        <v>1</v>
      </c>
      <c r="O266" s="65">
        <f t="shared" si="46"/>
        <v>8.31</v>
      </c>
      <c r="P266" s="21"/>
      <c r="Q266" s="22"/>
      <c r="R266" s="21"/>
      <c r="S266" s="21"/>
      <c r="T266" s="167">
        <f t="shared" si="48"/>
        <v>1</v>
      </c>
      <c r="U266" s="65">
        <f t="shared" si="48"/>
        <v>8.31</v>
      </c>
      <c r="V266" s="21"/>
      <c r="W266" s="22"/>
      <c r="X266" s="21"/>
      <c r="Y266" s="21"/>
      <c r="Z266" s="167">
        <f t="shared" si="49"/>
        <v>1</v>
      </c>
      <c r="AA266" s="65">
        <f t="shared" si="49"/>
        <v>8.31</v>
      </c>
      <c r="AB266" s="21"/>
      <c r="AC266" s="22"/>
      <c r="AD266" s="21"/>
      <c r="AE266" s="21"/>
      <c r="AF266" s="167">
        <f t="shared" si="50"/>
        <v>1</v>
      </c>
      <c r="AG266" s="65">
        <f t="shared" si="50"/>
        <v>8.31</v>
      </c>
      <c r="AH266" s="21"/>
      <c r="AI266" s="22"/>
      <c r="AJ266" s="21"/>
      <c r="AK266" s="21"/>
      <c r="AL266" s="167">
        <f t="shared" si="51"/>
        <v>1</v>
      </c>
      <c r="AM266" s="65">
        <f t="shared" si="51"/>
        <v>8.31</v>
      </c>
      <c r="AN266" s="21"/>
      <c r="AO266" s="22"/>
      <c r="AP266" s="21"/>
      <c r="AQ266" s="21"/>
      <c r="AR266" s="167">
        <f t="shared" si="52"/>
        <v>1</v>
      </c>
      <c r="AS266" s="65">
        <f t="shared" si="52"/>
        <v>8.31</v>
      </c>
      <c r="AT266" s="21"/>
      <c r="AU266" s="22"/>
      <c r="AV266" s="21"/>
      <c r="AW266" s="21"/>
      <c r="AX266" s="167">
        <f t="shared" si="53"/>
        <v>1</v>
      </c>
      <c r="AY266" s="65">
        <f t="shared" si="53"/>
        <v>8.31</v>
      </c>
      <c r="AZ266" s="21"/>
      <c r="BA266" s="22"/>
      <c r="BB266" s="21"/>
      <c r="BC266" s="21"/>
      <c r="BD266" s="167">
        <f t="shared" si="54"/>
        <v>1</v>
      </c>
      <c r="BE266" s="65">
        <f t="shared" si="54"/>
        <v>8.31</v>
      </c>
      <c r="BF266" s="21"/>
      <c r="BG266" s="22"/>
      <c r="BH266" s="21"/>
      <c r="BI266" s="21"/>
      <c r="BJ266" s="167">
        <f t="shared" ref="BJ266:BK327" si="58">BD266+BF266-BH266</f>
        <v>1</v>
      </c>
      <c r="BK266" s="174">
        <f t="shared" si="58"/>
        <v>8.31</v>
      </c>
      <c r="BL266" s="21"/>
      <c r="BM266" s="22"/>
      <c r="BN266" s="21"/>
      <c r="BO266" s="21"/>
      <c r="BP266" s="167">
        <f t="shared" si="55"/>
        <v>1</v>
      </c>
      <c r="BQ266" s="65">
        <f t="shared" si="47"/>
        <v>8.31</v>
      </c>
      <c r="BR266" s="21"/>
      <c r="BS266" s="22"/>
      <c r="BT266" s="21"/>
      <c r="BU266" s="21"/>
      <c r="BV266" s="167">
        <f t="shared" si="56"/>
        <v>1</v>
      </c>
      <c r="BW266" s="65">
        <f t="shared" si="56"/>
        <v>8.31</v>
      </c>
      <c r="BX266" s="21"/>
      <c r="BY266" s="22"/>
      <c r="BZ266" s="21"/>
      <c r="CA266" s="21"/>
      <c r="CB266" s="167">
        <f t="shared" si="57"/>
        <v>1</v>
      </c>
      <c r="CC266" s="115">
        <f t="shared" si="57"/>
        <v>8.31</v>
      </c>
    </row>
    <row r="267" spans="1:81" ht="15.75" x14ac:dyDescent="0.25">
      <c r="A267" s="175" t="s">
        <v>438</v>
      </c>
      <c r="B267" s="175" t="s">
        <v>453</v>
      </c>
      <c r="C267" s="9" t="s">
        <v>231</v>
      </c>
      <c r="D267" s="46" t="s">
        <v>95</v>
      </c>
      <c r="E267" s="8" t="s">
        <v>7</v>
      </c>
      <c r="F267" s="167">
        <v>1</v>
      </c>
      <c r="G267" s="176">
        <v>28.36</v>
      </c>
      <c r="H267" s="21"/>
      <c r="I267" s="22"/>
      <c r="J267" s="25"/>
      <c r="K267" s="21"/>
      <c r="L267" s="21"/>
      <c r="M267" s="21"/>
      <c r="N267" s="167">
        <f t="shared" si="45"/>
        <v>1</v>
      </c>
      <c r="O267" s="65">
        <f t="shared" si="46"/>
        <v>28.36</v>
      </c>
      <c r="P267" s="21"/>
      <c r="Q267" s="22"/>
      <c r="R267" s="21"/>
      <c r="S267" s="21"/>
      <c r="T267" s="167">
        <f t="shared" si="48"/>
        <v>1</v>
      </c>
      <c r="U267" s="65">
        <f t="shared" si="48"/>
        <v>28.36</v>
      </c>
      <c r="V267" s="21"/>
      <c r="W267" s="22"/>
      <c r="X267" s="21"/>
      <c r="Y267" s="21"/>
      <c r="Z267" s="167">
        <f t="shared" si="49"/>
        <v>1</v>
      </c>
      <c r="AA267" s="65">
        <f t="shared" si="49"/>
        <v>28.36</v>
      </c>
      <c r="AB267" s="21"/>
      <c r="AC267" s="22"/>
      <c r="AD267" s="21"/>
      <c r="AE267" s="21"/>
      <c r="AF267" s="167">
        <f t="shared" si="50"/>
        <v>1</v>
      </c>
      <c r="AG267" s="65">
        <f t="shared" si="50"/>
        <v>28.36</v>
      </c>
      <c r="AH267" s="21"/>
      <c r="AI267" s="22"/>
      <c r="AJ267" s="21"/>
      <c r="AK267" s="21"/>
      <c r="AL267" s="167">
        <f t="shared" si="51"/>
        <v>1</v>
      </c>
      <c r="AM267" s="65">
        <f t="shared" si="51"/>
        <v>28.36</v>
      </c>
      <c r="AN267" s="21"/>
      <c r="AO267" s="22"/>
      <c r="AP267" s="21"/>
      <c r="AQ267" s="21"/>
      <c r="AR267" s="167">
        <f t="shared" si="52"/>
        <v>1</v>
      </c>
      <c r="AS267" s="65">
        <f t="shared" si="52"/>
        <v>28.36</v>
      </c>
      <c r="AT267" s="21"/>
      <c r="AU267" s="22"/>
      <c r="AV267" s="21"/>
      <c r="AW267" s="21"/>
      <c r="AX267" s="167">
        <f t="shared" si="53"/>
        <v>1</v>
      </c>
      <c r="AY267" s="65">
        <f t="shared" si="53"/>
        <v>28.36</v>
      </c>
      <c r="AZ267" s="21"/>
      <c r="BA267" s="22"/>
      <c r="BB267" s="21"/>
      <c r="BC267" s="21"/>
      <c r="BD267" s="167">
        <f t="shared" si="54"/>
        <v>1</v>
      </c>
      <c r="BE267" s="65">
        <f t="shared" si="54"/>
        <v>28.36</v>
      </c>
      <c r="BF267" s="21"/>
      <c r="BG267" s="22"/>
      <c r="BH267" s="21"/>
      <c r="BI267" s="21"/>
      <c r="BJ267" s="167">
        <f t="shared" si="58"/>
        <v>1</v>
      </c>
      <c r="BK267" s="174">
        <f t="shared" si="58"/>
        <v>28.36</v>
      </c>
      <c r="BL267" s="21"/>
      <c r="BM267" s="22"/>
      <c r="BN267" s="21"/>
      <c r="BO267" s="21"/>
      <c r="BP267" s="167">
        <f t="shared" si="55"/>
        <v>1</v>
      </c>
      <c r="BQ267" s="65">
        <f t="shared" si="47"/>
        <v>28.36</v>
      </c>
      <c r="BR267" s="21"/>
      <c r="BS267" s="22"/>
      <c r="BT267" s="21"/>
      <c r="BU267" s="21"/>
      <c r="BV267" s="167">
        <f t="shared" si="56"/>
        <v>1</v>
      </c>
      <c r="BW267" s="65">
        <f t="shared" si="56"/>
        <v>28.36</v>
      </c>
      <c r="BX267" s="21"/>
      <c r="BY267" s="22"/>
      <c r="BZ267" s="21"/>
      <c r="CA267" s="21"/>
      <c r="CB267" s="167">
        <f t="shared" si="57"/>
        <v>1</v>
      </c>
      <c r="CC267" s="115">
        <f t="shared" si="57"/>
        <v>28.36</v>
      </c>
    </row>
    <row r="268" spans="1:81" ht="15.75" x14ac:dyDescent="0.25">
      <c r="A268" s="175" t="s">
        <v>438</v>
      </c>
      <c r="B268" s="175" t="s">
        <v>563</v>
      </c>
      <c r="C268" s="9" t="s">
        <v>231</v>
      </c>
      <c r="D268" s="46" t="s">
        <v>141</v>
      </c>
      <c r="E268" s="8" t="s">
        <v>7</v>
      </c>
      <c r="F268" s="167">
        <v>1</v>
      </c>
      <c r="G268" s="176">
        <v>8.31</v>
      </c>
      <c r="H268" s="21"/>
      <c r="I268" s="22"/>
      <c r="J268" s="25"/>
      <c r="K268" s="21"/>
      <c r="L268" s="21"/>
      <c r="M268" s="21"/>
      <c r="N268" s="167">
        <f t="shared" si="45"/>
        <v>1</v>
      </c>
      <c r="O268" s="65">
        <f t="shared" si="46"/>
        <v>8.31</v>
      </c>
      <c r="P268" s="21"/>
      <c r="Q268" s="22"/>
      <c r="R268" s="21"/>
      <c r="S268" s="21"/>
      <c r="T268" s="167">
        <f t="shared" si="48"/>
        <v>1</v>
      </c>
      <c r="U268" s="65">
        <f t="shared" si="48"/>
        <v>8.31</v>
      </c>
      <c r="V268" s="21"/>
      <c r="W268" s="22"/>
      <c r="X268" s="21"/>
      <c r="Y268" s="21"/>
      <c r="Z268" s="167">
        <f t="shared" si="49"/>
        <v>1</v>
      </c>
      <c r="AA268" s="65">
        <f t="shared" si="49"/>
        <v>8.31</v>
      </c>
      <c r="AB268" s="21"/>
      <c r="AC268" s="22"/>
      <c r="AD268" s="21"/>
      <c r="AE268" s="21"/>
      <c r="AF268" s="167">
        <f t="shared" si="50"/>
        <v>1</v>
      </c>
      <c r="AG268" s="65">
        <f t="shared" si="50"/>
        <v>8.31</v>
      </c>
      <c r="AH268" s="21"/>
      <c r="AI268" s="22"/>
      <c r="AJ268" s="21"/>
      <c r="AK268" s="21"/>
      <c r="AL268" s="167">
        <f t="shared" si="51"/>
        <v>1</v>
      </c>
      <c r="AM268" s="65">
        <f t="shared" si="51"/>
        <v>8.31</v>
      </c>
      <c r="AN268" s="21"/>
      <c r="AO268" s="22"/>
      <c r="AP268" s="21"/>
      <c r="AQ268" s="21"/>
      <c r="AR268" s="167">
        <f t="shared" si="52"/>
        <v>1</v>
      </c>
      <c r="AS268" s="65">
        <f t="shared" si="52"/>
        <v>8.31</v>
      </c>
      <c r="AT268" s="21"/>
      <c r="AU268" s="22"/>
      <c r="AV268" s="21"/>
      <c r="AW268" s="21"/>
      <c r="AX268" s="167">
        <f t="shared" si="53"/>
        <v>1</v>
      </c>
      <c r="AY268" s="65">
        <f t="shared" si="53"/>
        <v>8.31</v>
      </c>
      <c r="AZ268" s="21"/>
      <c r="BA268" s="22"/>
      <c r="BB268" s="21"/>
      <c r="BC268" s="21"/>
      <c r="BD268" s="167">
        <f t="shared" si="54"/>
        <v>1</v>
      </c>
      <c r="BE268" s="65">
        <f t="shared" si="54"/>
        <v>8.31</v>
      </c>
      <c r="BF268" s="21"/>
      <c r="BG268" s="22"/>
      <c r="BH268" s="21"/>
      <c r="BI268" s="21"/>
      <c r="BJ268" s="167">
        <f t="shared" si="58"/>
        <v>1</v>
      </c>
      <c r="BK268" s="174">
        <f t="shared" si="58"/>
        <v>8.31</v>
      </c>
      <c r="BL268" s="21"/>
      <c r="BM268" s="22"/>
      <c r="BN268" s="21"/>
      <c r="BO268" s="21"/>
      <c r="BP268" s="167">
        <f t="shared" si="55"/>
        <v>1</v>
      </c>
      <c r="BQ268" s="65">
        <f t="shared" si="47"/>
        <v>8.31</v>
      </c>
      <c r="BR268" s="21"/>
      <c r="BS268" s="22"/>
      <c r="BT268" s="21"/>
      <c r="BU268" s="21"/>
      <c r="BV268" s="167">
        <f t="shared" si="56"/>
        <v>1</v>
      </c>
      <c r="BW268" s="65">
        <f t="shared" si="56"/>
        <v>8.31</v>
      </c>
      <c r="BX268" s="21"/>
      <c r="BY268" s="22"/>
      <c r="BZ268" s="21"/>
      <c r="CA268" s="21"/>
      <c r="CB268" s="167">
        <f t="shared" si="57"/>
        <v>1</v>
      </c>
      <c r="CC268" s="115">
        <f t="shared" si="57"/>
        <v>8.31</v>
      </c>
    </row>
    <row r="269" spans="1:81" ht="15.75" x14ac:dyDescent="0.25">
      <c r="A269" s="175" t="s">
        <v>438</v>
      </c>
      <c r="B269" s="175" t="s">
        <v>563</v>
      </c>
      <c r="C269" s="9" t="s">
        <v>231</v>
      </c>
      <c r="D269" s="46" t="s">
        <v>23</v>
      </c>
      <c r="E269" s="8" t="s">
        <v>7</v>
      </c>
      <c r="F269" s="167">
        <v>1</v>
      </c>
      <c r="G269" s="176">
        <v>88.1</v>
      </c>
      <c r="H269" s="21"/>
      <c r="I269" s="22"/>
      <c r="J269" s="25"/>
      <c r="K269" s="21"/>
      <c r="L269" s="21"/>
      <c r="M269" s="21"/>
      <c r="N269" s="167">
        <f t="shared" si="45"/>
        <v>1</v>
      </c>
      <c r="O269" s="65">
        <f t="shared" si="46"/>
        <v>88.1</v>
      </c>
      <c r="P269" s="21"/>
      <c r="Q269" s="22"/>
      <c r="R269" s="21"/>
      <c r="S269" s="21"/>
      <c r="T269" s="167">
        <f t="shared" si="48"/>
        <v>1</v>
      </c>
      <c r="U269" s="65">
        <f t="shared" si="48"/>
        <v>88.1</v>
      </c>
      <c r="V269" s="21"/>
      <c r="W269" s="22"/>
      <c r="X269" s="21"/>
      <c r="Y269" s="21"/>
      <c r="Z269" s="167">
        <f t="shared" si="49"/>
        <v>1</v>
      </c>
      <c r="AA269" s="65">
        <f t="shared" si="49"/>
        <v>88.1</v>
      </c>
      <c r="AB269" s="21"/>
      <c r="AC269" s="22"/>
      <c r="AD269" s="21"/>
      <c r="AE269" s="21"/>
      <c r="AF269" s="167">
        <f t="shared" si="50"/>
        <v>1</v>
      </c>
      <c r="AG269" s="65">
        <f t="shared" si="50"/>
        <v>88.1</v>
      </c>
      <c r="AH269" s="21"/>
      <c r="AI269" s="22"/>
      <c r="AJ269" s="21"/>
      <c r="AK269" s="21"/>
      <c r="AL269" s="167">
        <f t="shared" si="51"/>
        <v>1</v>
      </c>
      <c r="AM269" s="65">
        <f t="shared" si="51"/>
        <v>88.1</v>
      </c>
      <c r="AN269" s="21"/>
      <c r="AO269" s="22"/>
      <c r="AP269" s="21"/>
      <c r="AQ269" s="21"/>
      <c r="AR269" s="167">
        <f t="shared" si="52"/>
        <v>1</v>
      </c>
      <c r="AS269" s="65">
        <f t="shared" si="52"/>
        <v>88.1</v>
      </c>
      <c r="AT269" s="21"/>
      <c r="AU269" s="22"/>
      <c r="AV269" s="21"/>
      <c r="AW269" s="21"/>
      <c r="AX269" s="167">
        <f t="shared" si="53"/>
        <v>1</v>
      </c>
      <c r="AY269" s="65">
        <f t="shared" si="53"/>
        <v>88.1</v>
      </c>
      <c r="AZ269" s="21"/>
      <c r="BA269" s="22"/>
      <c r="BB269" s="21"/>
      <c r="BC269" s="21"/>
      <c r="BD269" s="167">
        <f t="shared" si="54"/>
        <v>1</v>
      </c>
      <c r="BE269" s="65">
        <f t="shared" si="54"/>
        <v>88.1</v>
      </c>
      <c r="BF269" s="21"/>
      <c r="BG269" s="22"/>
      <c r="BH269" s="21"/>
      <c r="BI269" s="21"/>
      <c r="BJ269" s="167">
        <f t="shared" si="58"/>
        <v>1</v>
      </c>
      <c r="BK269" s="174">
        <f t="shared" si="58"/>
        <v>88.1</v>
      </c>
      <c r="BL269" s="21"/>
      <c r="BM269" s="22"/>
      <c r="BN269" s="21"/>
      <c r="BO269" s="21"/>
      <c r="BP269" s="167">
        <f t="shared" si="55"/>
        <v>1</v>
      </c>
      <c r="BQ269" s="65">
        <f t="shared" si="47"/>
        <v>88.1</v>
      </c>
      <c r="BR269" s="21"/>
      <c r="BS269" s="22"/>
      <c r="BT269" s="21"/>
      <c r="BU269" s="21"/>
      <c r="BV269" s="167">
        <f t="shared" si="56"/>
        <v>1</v>
      </c>
      <c r="BW269" s="65">
        <f t="shared" si="56"/>
        <v>88.1</v>
      </c>
      <c r="BX269" s="21"/>
      <c r="BY269" s="22"/>
      <c r="BZ269" s="21"/>
      <c r="CA269" s="21"/>
      <c r="CB269" s="167">
        <f t="shared" si="57"/>
        <v>1</v>
      </c>
      <c r="CC269" s="115">
        <f t="shared" si="57"/>
        <v>88.1</v>
      </c>
    </row>
    <row r="270" spans="1:81" ht="15.75" x14ac:dyDescent="0.25">
      <c r="A270" s="175" t="s">
        <v>438</v>
      </c>
      <c r="B270" s="175" t="s">
        <v>442</v>
      </c>
      <c r="C270" s="9" t="s">
        <v>231</v>
      </c>
      <c r="D270" s="46" t="s">
        <v>458</v>
      </c>
      <c r="E270" s="8" t="s">
        <v>7</v>
      </c>
      <c r="F270" s="167">
        <v>1</v>
      </c>
      <c r="G270" s="176">
        <v>51.27</v>
      </c>
      <c r="H270" s="21"/>
      <c r="I270" s="22"/>
      <c r="J270" s="25"/>
      <c r="K270" s="21"/>
      <c r="L270" s="21"/>
      <c r="M270" s="21"/>
      <c r="N270" s="167">
        <f t="shared" si="45"/>
        <v>1</v>
      </c>
      <c r="O270" s="65">
        <f t="shared" si="46"/>
        <v>51.27</v>
      </c>
      <c r="P270" s="21"/>
      <c r="Q270" s="22"/>
      <c r="R270" s="21"/>
      <c r="S270" s="21"/>
      <c r="T270" s="167">
        <f t="shared" si="48"/>
        <v>1</v>
      </c>
      <c r="U270" s="65">
        <f t="shared" si="48"/>
        <v>51.27</v>
      </c>
      <c r="V270" s="21"/>
      <c r="W270" s="22"/>
      <c r="X270" s="21"/>
      <c r="Y270" s="21"/>
      <c r="Z270" s="167">
        <f t="shared" si="49"/>
        <v>1</v>
      </c>
      <c r="AA270" s="65">
        <f t="shared" si="49"/>
        <v>51.27</v>
      </c>
      <c r="AB270" s="21"/>
      <c r="AC270" s="22"/>
      <c r="AD270" s="21"/>
      <c r="AE270" s="21"/>
      <c r="AF270" s="167">
        <f t="shared" si="50"/>
        <v>1</v>
      </c>
      <c r="AG270" s="65">
        <f t="shared" si="50"/>
        <v>51.27</v>
      </c>
      <c r="AH270" s="21"/>
      <c r="AI270" s="22"/>
      <c r="AJ270" s="21"/>
      <c r="AK270" s="21"/>
      <c r="AL270" s="167">
        <f t="shared" si="51"/>
        <v>1</v>
      </c>
      <c r="AM270" s="65">
        <f t="shared" si="51"/>
        <v>51.27</v>
      </c>
      <c r="AN270" s="21"/>
      <c r="AO270" s="22"/>
      <c r="AP270" s="21"/>
      <c r="AQ270" s="21"/>
      <c r="AR270" s="167">
        <f t="shared" si="52"/>
        <v>1</v>
      </c>
      <c r="AS270" s="65">
        <f t="shared" si="52"/>
        <v>51.27</v>
      </c>
      <c r="AT270" s="21"/>
      <c r="AU270" s="22"/>
      <c r="AV270" s="21"/>
      <c r="AW270" s="21"/>
      <c r="AX270" s="167">
        <f t="shared" si="53"/>
        <v>1</v>
      </c>
      <c r="AY270" s="65">
        <f t="shared" si="53"/>
        <v>51.27</v>
      </c>
      <c r="AZ270" s="21"/>
      <c r="BA270" s="22"/>
      <c r="BB270" s="21"/>
      <c r="BC270" s="21"/>
      <c r="BD270" s="167">
        <f t="shared" si="54"/>
        <v>1</v>
      </c>
      <c r="BE270" s="65">
        <f t="shared" si="54"/>
        <v>51.27</v>
      </c>
      <c r="BF270" s="21"/>
      <c r="BG270" s="22"/>
      <c r="BH270" s="21"/>
      <c r="BI270" s="21"/>
      <c r="BJ270" s="167">
        <f t="shared" si="58"/>
        <v>1</v>
      </c>
      <c r="BK270" s="174">
        <f t="shared" si="58"/>
        <v>51.27</v>
      </c>
      <c r="BL270" s="21"/>
      <c r="BM270" s="22"/>
      <c r="BN270" s="21"/>
      <c r="BO270" s="21"/>
      <c r="BP270" s="167">
        <f t="shared" si="55"/>
        <v>1</v>
      </c>
      <c r="BQ270" s="65">
        <f t="shared" si="47"/>
        <v>51.27</v>
      </c>
      <c r="BR270" s="21"/>
      <c r="BS270" s="22"/>
      <c r="BT270" s="21"/>
      <c r="BU270" s="21"/>
      <c r="BV270" s="167">
        <f t="shared" si="56"/>
        <v>1</v>
      </c>
      <c r="BW270" s="65">
        <f t="shared" si="56"/>
        <v>51.27</v>
      </c>
      <c r="BX270" s="21"/>
      <c r="BY270" s="22"/>
      <c r="BZ270" s="21"/>
      <c r="CA270" s="21"/>
      <c r="CB270" s="167">
        <f t="shared" si="57"/>
        <v>1</v>
      </c>
      <c r="CC270" s="115">
        <f t="shared" si="57"/>
        <v>51.27</v>
      </c>
    </row>
    <row r="271" spans="1:81" ht="15.75" x14ac:dyDescent="0.25">
      <c r="A271" s="175" t="s">
        <v>438</v>
      </c>
      <c r="B271" s="175" t="s">
        <v>442</v>
      </c>
      <c r="C271" s="9" t="s">
        <v>231</v>
      </c>
      <c r="D271" s="46" t="s">
        <v>490</v>
      </c>
      <c r="E271" s="8" t="s">
        <v>7</v>
      </c>
      <c r="F271" s="167">
        <v>1</v>
      </c>
      <c r="G271" s="176">
        <v>3</v>
      </c>
      <c r="H271" s="21"/>
      <c r="I271" s="22"/>
      <c r="J271" s="25"/>
      <c r="K271" s="21"/>
      <c r="L271" s="21"/>
      <c r="M271" s="21"/>
      <c r="N271" s="167">
        <f t="shared" si="45"/>
        <v>1</v>
      </c>
      <c r="O271" s="65">
        <f t="shared" si="46"/>
        <v>3</v>
      </c>
      <c r="P271" s="21"/>
      <c r="Q271" s="22"/>
      <c r="R271" s="21"/>
      <c r="S271" s="21"/>
      <c r="T271" s="167">
        <f t="shared" si="48"/>
        <v>1</v>
      </c>
      <c r="U271" s="65">
        <f t="shared" si="48"/>
        <v>3</v>
      </c>
      <c r="V271" s="21"/>
      <c r="W271" s="22"/>
      <c r="X271" s="21"/>
      <c r="Y271" s="21"/>
      <c r="Z271" s="167">
        <f t="shared" si="49"/>
        <v>1</v>
      </c>
      <c r="AA271" s="65">
        <f t="shared" si="49"/>
        <v>3</v>
      </c>
      <c r="AB271" s="21"/>
      <c r="AC271" s="22"/>
      <c r="AD271" s="21"/>
      <c r="AE271" s="21"/>
      <c r="AF271" s="167">
        <f t="shared" si="50"/>
        <v>1</v>
      </c>
      <c r="AG271" s="65">
        <f t="shared" si="50"/>
        <v>3</v>
      </c>
      <c r="AH271" s="21"/>
      <c r="AI271" s="22"/>
      <c r="AJ271" s="21"/>
      <c r="AK271" s="21"/>
      <c r="AL271" s="167">
        <f t="shared" si="51"/>
        <v>1</v>
      </c>
      <c r="AM271" s="65">
        <f t="shared" si="51"/>
        <v>3</v>
      </c>
      <c r="AN271" s="21"/>
      <c r="AO271" s="22"/>
      <c r="AP271" s="21"/>
      <c r="AQ271" s="21"/>
      <c r="AR271" s="167">
        <f t="shared" si="52"/>
        <v>1</v>
      </c>
      <c r="AS271" s="65">
        <f t="shared" si="52"/>
        <v>3</v>
      </c>
      <c r="AT271" s="21"/>
      <c r="AU271" s="22"/>
      <c r="AV271" s="21"/>
      <c r="AW271" s="21"/>
      <c r="AX271" s="167">
        <f t="shared" si="53"/>
        <v>1</v>
      </c>
      <c r="AY271" s="65">
        <f t="shared" si="53"/>
        <v>3</v>
      </c>
      <c r="AZ271" s="21"/>
      <c r="BA271" s="22"/>
      <c r="BB271" s="21"/>
      <c r="BC271" s="21"/>
      <c r="BD271" s="167">
        <f t="shared" si="54"/>
        <v>1</v>
      </c>
      <c r="BE271" s="65">
        <f t="shared" si="54"/>
        <v>3</v>
      </c>
      <c r="BF271" s="21"/>
      <c r="BG271" s="22"/>
      <c r="BH271" s="21"/>
      <c r="BI271" s="21"/>
      <c r="BJ271" s="167">
        <f t="shared" si="58"/>
        <v>1</v>
      </c>
      <c r="BK271" s="174">
        <f t="shared" si="58"/>
        <v>3</v>
      </c>
      <c r="BL271" s="21"/>
      <c r="BM271" s="22"/>
      <c r="BN271" s="21"/>
      <c r="BO271" s="21"/>
      <c r="BP271" s="167">
        <f t="shared" si="55"/>
        <v>1</v>
      </c>
      <c r="BQ271" s="65">
        <f t="shared" si="47"/>
        <v>3</v>
      </c>
      <c r="BR271" s="21"/>
      <c r="BS271" s="22"/>
      <c r="BT271" s="21"/>
      <c r="BU271" s="21"/>
      <c r="BV271" s="167">
        <f t="shared" si="56"/>
        <v>1</v>
      </c>
      <c r="BW271" s="65">
        <f t="shared" si="56"/>
        <v>3</v>
      </c>
      <c r="BX271" s="21"/>
      <c r="BY271" s="22"/>
      <c r="BZ271" s="21"/>
      <c r="CA271" s="21"/>
      <c r="CB271" s="167">
        <f t="shared" si="57"/>
        <v>1</v>
      </c>
      <c r="CC271" s="115">
        <f t="shared" si="57"/>
        <v>3</v>
      </c>
    </row>
    <row r="272" spans="1:81" ht="15.75" x14ac:dyDescent="0.25">
      <c r="A272" s="175" t="s">
        <v>438</v>
      </c>
      <c r="B272" s="175" t="s">
        <v>442</v>
      </c>
      <c r="C272" s="9" t="s">
        <v>231</v>
      </c>
      <c r="D272" s="46" t="s">
        <v>451</v>
      </c>
      <c r="E272" s="8" t="s">
        <v>7</v>
      </c>
      <c r="F272" s="167">
        <v>1</v>
      </c>
      <c r="G272" s="176">
        <v>4.57</v>
      </c>
      <c r="H272" s="21"/>
      <c r="I272" s="22"/>
      <c r="J272" s="25"/>
      <c r="K272" s="21"/>
      <c r="L272" s="21"/>
      <c r="M272" s="21"/>
      <c r="N272" s="167">
        <f t="shared" si="45"/>
        <v>1</v>
      </c>
      <c r="O272" s="65">
        <f t="shared" si="46"/>
        <v>4.57</v>
      </c>
      <c r="P272" s="21"/>
      <c r="Q272" s="22"/>
      <c r="R272" s="21"/>
      <c r="S272" s="21"/>
      <c r="T272" s="167">
        <f t="shared" si="48"/>
        <v>1</v>
      </c>
      <c r="U272" s="65">
        <f t="shared" si="48"/>
        <v>4.57</v>
      </c>
      <c r="V272" s="21"/>
      <c r="W272" s="22"/>
      <c r="X272" s="21"/>
      <c r="Y272" s="21"/>
      <c r="Z272" s="167">
        <f t="shared" si="49"/>
        <v>1</v>
      </c>
      <c r="AA272" s="65">
        <f t="shared" si="49"/>
        <v>4.57</v>
      </c>
      <c r="AB272" s="21"/>
      <c r="AC272" s="22"/>
      <c r="AD272" s="21"/>
      <c r="AE272" s="21"/>
      <c r="AF272" s="167">
        <f t="shared" si="50"/>
        <v>1</v>
      </c>
      <c r="AG272" s="65">
        <f t="shared" si="50"/>
        <v>4.57</v>
      </c>
      <c r="AH272" s="21"/>
      <c r="AI272" s="22"/>
      <c r="AJ272" s="21"/>
      <c r="AK272" s="21"/>
      <c r="AL272" s="167">
        <f t="shared" si="51"/>
        <v>1</v>
      </c>
      <c r="AM272" s="65">
        <f t="shared" si="51"/>
        <v>4.57</v>
      </c>
      <c r="AN272" s="21"/>
      <c r="AO272" s="22"/>
      <c r="AP272" s="21"/>
      <c r="AQ272" s="21"/>
      <c r="AR272" s="167">
        <f t="shared" si="52"/>
        <v>1</v>
      </c>
      <c r="AS272" s="65">
        <f t="shared" si="52"/>
        <v>4.57</v>
      </c>
      <c r="AT272" s="21"/>
      <c r="AU272" s="22"/>
      <c r="AV272" s="21"/>
      <c r="AW272" s="21"/>
      <c r="AX272" s="167">
        <f t="shared" si="53"/>
        <v>1</v>
      </c>
      <c r="AY272" s="65">
        <f t="shared" si="53"/>
        <v>4.57</v>
      </c>
      <c r="AZ272" s="21"/>
      <c r="BA272" s="22"/>
      <c r="BB272" s="21"/>
      <c r="BC272" s="21"/>
      <c r="BD272" s="167">
        <f t="shared" si="54"/>
        <v>1</v>
      </c>
      <c r="BE272" s="65">
        <f t="shared" si="54"/>
        <v>4.57</v>
      </c>
      <c r="BF272" s="21"/>
      <c r="BG272" s="22"/>
      <c r="BH272" s="21"/>
      <c r="BI272" s="21"/>
      <c r="BJ272" s="167">
        <f t="shared" si="58"/>
        <v>1</v>
      </c>
      <c r="BK272" s="174">
        <f t="shared" si="58"/>
        <v>4.57</v>
      </c>
      <c r="BL272" s="21"/>
      <c r="BM272" s="22"/>
      <c r="BN272" s="21"/>
      <c r="BO272" s="21"/>
      <c r="BP272" s="167">
        <f t="shared" si="55"/>
        <v>1</v>
      </c>
      <c r="BQ272" s="65">
        <f t="shared" si="47"/>
        <v>4.57</v>
      </c>
      <c r="BR272" s="21"/>
      <c r="BS272" s="22"/>
      <c r="BT272" s="21"/>
      <c r="BU272" s="21"/>
      <c r="BV272" s="167">
        <f t="shared" si="56"/>
        <v>1</v>
      </c>
      <c r="BW272" s="65">
        <f t="shared" si="56"/>
        <v>4.57</v>
      </c>
      <c r="BX272" s="21"/>
      <c r="BY272" s="22"/>
      <c r="BZ272" s="21"/>
      <c r="CA272" s="21"/>
      <c r="CB272" s="167">
        <f t="shared" si="57"/>
        <v>1</v>
      </c>
      <c r="CC272" s="115">
        <f t="shared" si="57"/>
        <v>4.57</v>
      </c>
    </row>
    <row r="273" spans="1:81" ht="15.75" x14ac:dyDescent="0.25">
      <c r="A273" s="175" t="s">
        <v>438</v>
      </c>
      <c r="B273" s="175" t="s">
        <v>442</v>
      </c>
      <c r="C273" s="9" t="s">
        <v>231</v>
      </c>
      <c r="D273" s="46" t="s">
        <v>144</v>
      </c>
      <c r="E273" s="8" t="s">
        <v>7</v>
      </c>
      <c r="F273" s="167">
        <v>1</v>
      </c>
      <c r="G273" s="176">
        <v>12.43</v>
      </c>
      <c r="H273" s="21"/>
      <c r="I273" s="22"/>
      <c r="J273" s="25"/>
      <c r="K273" s="21"/>
      <c r="L273" s="21"/>
      <c r="M273" s="21"/>
      <c r="N273" s="167">
        <f t="shared" si="45"/>
        <v>1</v>
      </c>
      <c r="O273" s="65">
        <f t="shared" si="46"/>
        <v>12.43</v>
      </c>
      <c r="P273" s="21"/>
      <c r="Q273" s="22"/>
      <c r="R273" s="21"/>
      <c r="S273" s="21"/>
      <c r="T273" s="167">
        <f t="shared" si="48"/>
        <v>1</v>
      </c>
      <c r="U273" s="65">
        <f t="shared" si="48"/>
        <v>12.43</v>
      </c>
      <c r="V273" s="21"/>
      <c r="W273" s="22"/>
      <c r="X273" s="21"/>
      <c r="Y273" s="21"/>
      <c r="Z273" s="167">
        <f t="shared" si="49"/>
        <v>1</v>
      </c>
      <c r="AA273" s="65">
        <f t="shared" si="49"/>
        <v>12.43</v>
      </c>
      <c r="AB273" s="21"/>
      <c r="AC273" s="22"/>
      <c r="AD273" s="21"/>
      <c r="AE273" s="21"/>
      <c r="AF273" s="167">
        <f t="shared" si="50"/>
        <v>1</v>
      </c>
      <c r="AG273" s="65">
        <f t="shared" si="50"/>
        <v>12.43</v>
      </c>
      <c r="AH273" s="21"/>
      <c r="AI273" s="22"/>
      <c r="AJ273" s="21"/>
      <c r="AK273" s="21"/>
      <c r="AL273" s="167">
        <f t="shared" si="51"/>
        <v>1</v>
      </c>
      <c r="AM273" s="65">
        <f t="shared" si="51"/>
        <v>12.43</v>
      </c>
      <c r="AN273" s="21"/>
      <c r="AO273" s="22"/>
      <c r="AP273" s="21"/>
      <c r="AQ273" s="21"/>
      <c r="AR273" s="167">
        <f t="shared" si="52"/>
        <v>1</v>
      </c>
      <c r="AS273" s="65">
        <f t="shared" si="52"/>
        <v>12.43</v>
      </c>
      <c r="AT273" s="21"/>
      <c r="AU273" s="22"/>
      <c r="AV273" s="21"/>
      <c r="AW273" s="21"/>
      <c r="AX273" s="167">
        <f t="shared" si="53"/>
        <v>1</v>
      </c>
      <c r="AY273" s="65">
        <f t="shared" si="53"/>
        <v>12.43</v>
      </c>
      <c r="AZ273" s="21"/>
      <c r="BA273" s="22"/>
      <c r="BB273" s="21"/>
      <c r="BC273" s="21"/>
      <c r="BD273" s="167">
        <f t="shared" si="54"/>
        <v>1</v>
      </c>
      <c r="BE273" s="65">
        <f t="shared" si="54"/>
        <v>12.43</v>
      </c>
      <c r="BF273" s="21"/>
      <c r="BG273" s="22"/>
      <c r="BH273" s="21"/>
      <c r="BI273" s="21"/>
      <c r="BJ273" s="167">
        <f t="shared" si="58"/>
        <v>1</v>
      </c>
      <c r="BK273" s="174">
        <f t="shared" si="58"/>
        <v>12.43</v>
      </c>
      <c r="BL273" s="21"/>
      <c r="BM273" s="22"/>
      <c r="BN273" s="21"/>
      <c r="BO273" s="21"/>
      <c r="BP273" s="167">
        <f t="shared" si="55"/>
        <v>1</v>
      </c>
      <c r="BQ273" s="65">
        <f t="shared" si="47"/>
        <v>12.43</v>
      </c>
      <c r="BR273" s="21"/>
      <c r="BS273" s="22"/>
      <c r="BT273" s="21"/>
      <c r="BU273" s="21"/>
      <c r="BV273" s="167">
        <f t="shared" si="56"/>
        <v>1</v>
      </c>
      <c r="BW273" s="65">
        <f t="shared" si="56"/>
        <v>12.43</v>
      </c>
      <c r="BX273" s="21"/>
      <c r="BY273" s="22"/>
      <c r="BZ273" s="21"/>
      <c r="CA273" s="21"/>
      <c r="CB273" s="167">
        <f t="shared" si="57"/>
        <v>1</v>
      </c>
      <c r="CC273" s="115">
        <f t="shared" si="57"/>
        <v>12.43</v>
      </c>
    </row>
    <row r="274" spans="1:81" ht="15.75" x14ac:dyDescent="0.25">
      <c r="A274" s="175" t="s">
        <v>438</v>
      </c>
      <c r="B274" s="175" t="s">
        <v>255</v>
      </c>
      <c r="C274" s="9" t="s">
        <v>231</v>
      </c>
      <c r="D274" s="46" t="s">
        <v>448</v>
      </c>
      <c r="E274" s="8" t="s">
        <v>7</v>
      </c>
      <c r="F274" s="167">
        <v>13</v>
      </c>
      <c r="G274" s="176">
        <v>188.44</v>
      </c>
      <c r="H274" s="21"/>
      <c r="I274" s="177"/>
      <c r="J274" s="25"/>
      <c r="K274" s="21"/>
      <c r="L274" s="21"/>
      <c r="M274" s="21"/>
      <c r="N274" s="167">
        <f t="shared" si="45"/>
        <v>13</v>
      </c>
      <c r="O274" s="65">
        <f t="shared" si="46"/>
        <v>188.44</v>
      </c>
      <c r="P274" s="21"/>
      <c r="Q274" s="22"/>
      <c r="R274" s="21"/>
      <c r="S274" s="21"/>
      <c r="T274" s="167">
        <f t="shared" si="48"/>
        <v>13</v>
      </c>
      <c r="U274" s="65">
        <f t="shared" si="48"/>
        <v>188.44</v>
      </c>
      <c r="V274" s="21"/>
      <c r="W274" s="22"/>
      <c r="X274" s="21"/>
      <c r="Y274" s="21"/>
      <c r="Z274" s="167">
        <f t="shared" si="49"/>
        <v>13</v>
      </c>
      <c r="AA274" s="65">
        <f t="shared" si="49"/>
        <v>188.44</v>
      </c>
      <c r="AB274" s="21"/>
      <c r="AC274" s="22"/>
      <c r="AD274" s="21"/>
      <c r="AE274" s="21"/>
      <c r="AF274" s="167">
        <f t="shared" si="50"/>
        <v>13</v>
      </c>
      <c r="AG274" s="65">
        <f t="shared" si="50"/>
        <v>188.44</v>
      </c>
      <c r="AH274" s="21"/>
      <c r="AI274" s="22"/>
      <c r="AJ274" s="21"/>
      <c r="AK274" s="21"/>
      <c r="AL274" s="167">
        <f t="shared" si="51"/>
        <v>13</v>
      </c>
      <c r="AM274" s="65">
        <f t="shared" si="51"/>
        <v>188.44</v>
      </c>
      <c r="AN274" s="21"/>
      <c r="AO274" s="22"/>
      <c r="AP274" s="21"/>
      <c r="AQ274" s="21"/>
      <c r="AR274" s="167">
        <f t="shared" si="52"/>
        <v>13</v>
      </c>
      <c r="AS274" s="65">
        <f t="shared" si="52"/>
        <v>188.44</v>
      </c>
      <c r="AT274" s="21"/>
      <c r="AU274" s="22"/>
      <c r="AV274" s="21"/>
      <c r="AW274" s="21"/>
      <c r="AX274" s="167">
        <f t="shared" si="53"/>
        <v>13</v>
      </c>
      <c r="AY274" s="65">
        <f t="shared" si="53"/>
        <v>188.44</v>
      </c>
      <c r="AZ274" s="21"/>
      <c r="BA274" s="22"/>
      <c r="BB274" s="21"/>
      <c r="BC274" s="21"/>
      <c r="BD274" s="167">
        <f t="shared" si="54"/>
        <v>13</v>
      </c>
      <c r="BE274" s="65">
        <f t="shared" si="54"/>
        <v>188.44</v>
      </c>
      <c r="BF274" s="21"/>
      <c r="BG274" s="22"/>
      <c r="BH274" s="21"/>
      <c r="BI274" s="21"/>
      <c r="BJ274" s="167">
        <f t="shared" si="58"/>
        <v>13</v>
      </c>
      <c r="BK274" s="174">
        <f t="shared" si="58"/>
        <v>188.44</v>
      </c>
      <c r="BL274" s="21"/>
      <c r="BM274" s="22"/>
      <c r="BN274" s="21"/>
      <c r="BO274" s="21"/>
      <c r="BP274" s="167">
        <f t="shared" si="55"/>
        <v>13</v>
      </c>
      <c r="BQ274" s="65">
        <f t="shared" si="47"/>
        <v>188.44</v>
      </c>
      <c r="BR274" s="21"/>
      <c r="BS274" s="22"/>
      <c r="BT274" s="21"/>
      <c r="BU274" s="21"/>
      <c r="BV274" s="167">
        <f t="shared" si="56"/>
        <v>13</v>
      </c>
      <c r="BW274" s="65">
        <f t="shared" si="56"/>
        <v>188.44</v>
      </c>
      <c r="BX274" s="21"/>
      <c r="BY274" s="22"/>
      <c r="BZ274" s="21"/>
      <c r="CA274" s="21"/>
      <c r="CB274" s="167">
        <f t="shared" si="57"/>
        <v>13</v>
      </c>
      <c r="CC274" s="115">
        <f t="shared" si="57"/>
        <v>188.44</v>
      </c>
    </row>
    <row r="275" spans="1:81" ht="15.75" x14ac:dyDescent="0.25">
      <c r="A275" s="175" t="s">
        <v>438</v>
      </c>
      <c r="B275" s="175" t="s">
        <v>255</v>
      </c>
      <c r="C275" s="9" t="s">
        <v>231</v>
      </c>
      <c r="D275" s="46" t="s">
        <v>448</v>
      </c>
      <c r="E275" s="8" t="s">
        <v>7</v>
      </c>
      <c r="F275" s="167">
        <v>2</v>
      </c>
      <c r="G275" s="176">
        <v>29.2</v>
      </c>
      <c r="H275" s="21"/>
      <c r="I275" s="22"/>
      <c r="J275" s="25"/>
      <c r="K275" s="21"/>
      <c r="L275" s="21"/>
      <c r="M275" s="21"/>
      <c r="N275" s="167">
        <f t="shared" si="45"/>
        <v>2</v>
      </c>
      <c r="O275" s="65">
        <f t="shared" si="46"/>
        <v>29.2</v>
      </c>
      <c r="P275" s="21"/>
      <c r="Q275" s="22"/>
      <c r="R275" s="21"/>
      <c r="S275" s="21"/>
      <c r="T275" s="167">
        <f t="shared" si="48"/>
        <v>2</v>
      </c>
      <c r="U275" s="65">
        <f t="shared" si="48"/>
        <v>29.2</v>
      </c>
      <c r="V275" s="21"/>
      <c r="W275" s="22"/>
      <c r="X275" s="21"/>
      <c r="Y275" s="21"/>
      <c r="Z275" s="167">
        <f t="shared" si="49"/>
        <v>2</v>
      </c>
      <c r="AA275" s="65">
        <f t="shared" si="49"/>
        <v>29.2</v>
      </c>
      <c r="AB275" s="21"/>
      <c r="AC275" s="22"/>
      <c r="AD275" s="21"/>
      <c r="AE275" s="21"/>
      <c r="AF275" s="167">
        <f t="shared" si="50"/>
        <v>2</v>
      </c>
      <c r="AG275" s="65">
        <f t="shared" si="50"/>
        <v>29.2</v>
      </c>
      <c r="AH275" s="21"/>
      <c r="AI275" s="22"/>
      <c r="AJ275" s="21"/>
      <c r="AK275" s="21"/>
      <c r="AL275" s="167">
        <f t="shared" si="51"/>
        <v>2</v>
      </c>
      <c r="AM275" s="65">
        <f t="shared" si="51"/>
        <v>29.2</v>
      </c>
      <c r="AN275" s="21"/>
      <c r="AO275" s="22"/>
      <c r="AP275" s="21"/>
      <c r="AQ275" s="21"/>
      <c r="AR275" s="167">
        <f t="shared" si="52"/>
        <v>2</v>
      </c>
      <c r="AS275" s="65">
        <f t="shared" si="52"/>
        <v>29.2</v>
      </c>
      <c r="AT275" s="21"/>
      <c r="AU275" s="22"/>
      <c r="AV275" s="21"/>
      <c r="AW275" s="21"/>
      <c r="AX275" s="167">
        <f t="shared" si="53"/>
        <v>2</v>
      </c>
      <c r="AY275" s="65">
        <f t="shared" si="53"/>
        <v>29.2</v>
      </c>
      <c r="AZ275" s="21"/>
      <c r="BA275" s="22"/>
      <c r="BB275" s="21"/>
      <c r="BC275" s="21"/>
      <c r="BD275" s="167">
        <f t="shared" si="54"/>
        <v>2</v>
      </c>
      <c r="BE275" s="65">
        <f t="shared" si="54"/>
        <v>29.2</v>
      </c>
      <c r="BF275" s="21"/>
      <c r="BG275" s="22"/>
      <c r="BH275" s="21"/>
      <c r="BI275" s="21"/>
      <c r="BJ275" s="167">
        <f t="shared" si="58"/>
        <v>2</v>
      </c>
      <c r="BK275" s="174">
        <f t="shared" si="58"/>
        <v>29.2</v>
      </c>
      <c r="BL275" s="21"/>
      <c r="BM275" s="22"/>
      <c r="BN275" s="21"/>
      <c r="BO275" s="21"/>
      <c r="BP275" s="167">
        <f t="shared" si="55"/>
        <v>2</v>
      </c>
      <c r="BQ275" s="65">
        <f t="shared" si="47"/>
        <v>29.2</v>
      </c>
      <c r="BR275" s="21"/>
      <c r="BS275" s="22"/>
      <c r="BT275" s="21"/>
      <c r="BU275" s="21"/>
      <c r="BV275" s="167">
        <f t="shared" si="56"/>
        <v>2</v>
      </c>
      <c r="BW275" s="65">
        <f t="shared" si="56"/>
        <v>29.2</v>
      </c>
      <c r="BX275" s="21"/>
      <c r="BY275" s="22"/>
      <c r="BZ275" s="21"/>
      <c r="CA275" s="21"/>
      <c r="CB275" s="167">
        <f t="shared" si="57"/>
        <v>2</v>
      </c>
      <c r="CC275" s="115">
        <f t="shared" si="57"/>
        <v>29.2</v>
      </c>
    </row>
    <row r="276" spans="1:81" ht="15.75" x14ac:dyDescent="0.25">
      <c r="A276" s="175" t="s">
        <v>438</v>
      </c>
      <c r="B276" s="175" t="s">
        <v>442</v>
      </c>
      <c r="C276" s="9" t="s">
        <v>231</v>
      </c>
      <c r="D276" s="46" t="s">
        <v>479</v>
      </c>
      <c r="E276" s="8" t="s">
        <v>7</v>
      </c>
      <c r="F276" s="167">
        <v>2</v>
      </c>
      <c r="G276" s="176">
        <v>9.2799999999999994</v>
      </c>
      <c r="H276" s="21"/>
      <c r="I276" s="22"/>
      <c r="J276" s="25"/>
      <c r="K276" s="21"/>
      <c r="L276" s="21"/>
      <c r="M276" s="21"/>
      <c r="N276" s="167">
        <f t="shared" si="45"/>
        <v>2</v>
      </c>
      <c r="O276" s="65">
        <f t="shared" si="46"/>
        <v>9.2799999999999994</v>
      </c>
      <c r="P276" s="21"/>
      <c r="Q276" s="22"/>
      <c r="R276" s="21"/>
      <c r="S276" s="21"/>
      <c r="T276" s="167">
        <f t="shared" si="48"/>
        <v>2</v>
      </c>
      <c r="U276" s="65">
        <f t="shared" si="48"/>
        <v>9.2799999999999994</v>
      </c>
      <c r="V276" s="21"/>
      <c r="W276" s="22"/>
      <c r="X276" s="21"/>
      <c r="Y276" s="21"/>
      <c r="Z276" s="167">
        <f t="shared" si="49"/>
        <v>2</v>
      </c>
      <c r="AA276" s="65">
        <f t="shared" si="49"/>
        <v>9.2799999999999994</v>
      </c>
      <c r="AB276" s="21"/>
      <c r="AC276" s="22"/>
      <c r="AD276" s="21"/>
      <c r="AE276" s="21"/>
      <c r="AF276" s="167">
        <f t="shared" si="50"/>
        <v>2</v>
      </c>
      <c r="AG276" s="65">
        <f t="shared" si="50"/>
        <v>9.2799999999999994</v>
      </c>
      <c r="AH276" s="21"/>
      <c r="AI276" s="22"/>
      <c r="AJ276" s="21"/>
      <c r="AK276" s="21"/>
      <c r="AL276" s="167">
        <f t="shared" si="51"/>
        <v>2</v>
      </c>
      <c r="AM276" s="65">
        <f t="shared" si="51"/>
        <v>9.2799999999999994</v>
      </c>
      <c r="AN276" s="21"/>
      <c r="AO276" s="22"/>
      <c r="AP276" s="21"/>
      <c r="AQ276" s="21"/>
      <c r="AR276" s="167">
        <f t="shared" si="52"/>
        <v>2</v>
      </c>
      <c r="AS276" s="65">
        <f t="shared" si="52"/>
        <v>9.2799999999999994</v>
      </c>
      <c r="AT276" s="21"/>
      <c r="AU276" s="22"/>
      <c r="AV276" s="21"/>
      <c r="AW276" s="21"/>
      <c r="AX276" s="167">
        <f t="shared" si="53"/>
        <v>2</v>
      </c>
      <c r="AY276" s="65">
        <f t="shared" si="53"/>
        <v>9.2799999999999994</v>
      </c>
      <c r="AZ276" s="21"/>
      <c r="BA276" s="22"/>
      <c r="BB276" s="21"/>
      <c r="BC276" s="21"/>
      <c r="BD276" s="167">
        <f t="shared" si="54"/>
        <v>2</v>
      </c>
      <c r="BE276" s="65">
        <f t="shared" si="54"/>
        <v>9.2799999999999994</v>
      </c>
      <c r="BF276" s="21"/>
      <c r="BG276" s="22"/>
      <c r="BH276" s="21"/>
      <c r="BI276" s="21"/>
      <c r="BJ276" s="167">
        <f t="shared" si="58"/>
        <v>2</v>
      </c>
      <c r="BK276" s="174">
        <f t="shared" si="58"/>
        <v>9.2799999999999994</v>
      </c>
      <c r="BL276" s="21"/>
      <c r="BM276" s="22"/>
      <c r="BN276" s="21"/>
      <c r="BO276" s="21"/>
      <c r="BP276" s="167">
        <f t="shared" si="55"/>
        <v>2</v>
      </c>
      <c r="BQ276" s="65">
        <f t="shared" si="47"/>
        <v>9.2799999999999994</v>
      </c>
      <c r="BR276" s="21"/>
      <c r="BS276" s="22"/>
      <c r="BT276" s="21"/>
      <c r="BU276" s="21"/>
      <c r="BV276" s="167">
        <f t="shared" si="56"/>
        <v>2</v>
      </c>
      <c r="BW276" s="65">
        <f t="shared" si="56"/>
        <v>9.2799999999999994</v>
      </c>
      <c r="BX276" s="21"/>
      <c r="BY276" s="22"/>
      <c r="BZ276" s="21"/>
      <c r="CA276" s="21"/>
      <c r="CB276" s="167">
        <f t="shared" si="57"/>
        <v>2</v>
      </c>
      <c r="CC276" s="115">
        <f t="shared" si="57"/>
        <v>9.2799999999999994</v>
      </c>
    </row>
    <row r="277" spans="1:81" ht="15.75" x14ac:dyDescent="0.25">
      <c r="A277" s="175" t="s">
        <v>438</v>
      </c>
      <c r="B277" s="175" t="s">
        <v>442</v>
      </c>
      <c r="C277" s="9" t="s">
        <v>231</v>
      </c>
      <c r="D277" s="46" t="s">
        <v>479</v>
      </c>
      <c r="E277" s="8" t="s">
        <v>7</v>
      </c>
      <c r="F277" s="167">
        <v>1</v>
      </c>
      <c r="G277" s="176">
        <v>4.6399999999999997</v>
      </c>
      <c r="H277" s="21"/>
      <c r="I277" s="22"/>
      <c r="J277" s="25"/>
      <c r="K277" s="21"/>
      <c r="L277" s="21"/>
      <c r="M277" s="21"/>
      <c r="N277" s="167">
        <f t="shared" si="45"/>
        <v>1</v>
      </c>
      <c r="O277" s="65">
        <f t="shared" si="46"/>
        <v>4.6399999999999997</v>
      </c>
      <c r="P277" s="21"/>
      <c r="Q277" s="22"/>
      <c r="R277" s="21"/>
      <c r="S277" s="21"/>
      <c r="T277" s="167">
        <f t="shared" si="48"/>
        <v>1</v>
      </c>
      <c r="U277" s="65">
        <f t="shared" si="48"/>
        <v>4.6399999999999997</v>
      </c>
      <c r="V277" s="21"/>
      <c r="W277" s="22"/>
      <c r="X277" s="21"/>
      <c r="Y277" s="21"/>
      <c r="Z277" s="167">
        <f t="shared" si="49"/>
        <v>1</v>
      </c>
      <c r="AA277" s="65">
        <f t="shared" si="49"/>
        <v>4.6399999999999997</v>
      </c>
      <c r="AB277" s="21"/>
      <c r="AC277" s="22"/>
      <c r="AD277" s="21"/>
      <c r="AE277" s="21"/>
      <c r="AF277" s="167">
        <f t="shared" si="50"/>
        <v>1</v>
      </c>
      <c r="AG277" s="65">
        <f t="shared" si="50"/>
        <v>4.6399999999999997</v>
      </c>
      <c r="AH277" s="21"/>
      <c r="AI277" s="22"/>
      <c r="AJ277" s="21"/>
      <c r="AK277" s="21"/>
      <c r="AL277" s="167">
        <f t="shared" si="51"/>
        <v>1</v>
      </c>
      <c r="AM277" s="65">
        <f t="shared" si="51"/>
        <v>4.6399999999999997</v>
      </c>
      <c r="AN277" s="21"/>
      <c r="AO277" s="22"/>
      <c r="AP277" s="21"/>
      <c r="AQ277" s="21"/>
      <c r="AR277" s="167">
        <f t="shared" si="52"/>
        <v>1</v>
      </c>
      <c r="AS277" s="65">
        <f t="shared" si="52"/>
        <v>4.6399999999999997</v>
      </c>
      <c r="AT277" s="21"/>
      <c r="AU277" s="22"/>
      <c r="AV277" s="21"/>
      <c r="AW277" s="21"/>
      <c r="AX277" s="167">
        <f t="shared" si="53"/>
        <v>1</v>
      </c>
      <c r="AY277" s="65">
        <f t="shared" si="53"/>
        <v>4.6399999999999997</v>
      </c>
      <c r="AZ277" s="21"/>
      <c r="BA277" s="22"/>
      <c r="BB277" s="21"/>
      <c r="BC277" s="21"/>
      <c r="BD277" s="167">
        <f t="shared" si="54"/>
        <v>1</v>
      </c>
      <c r="BE277" s="65">
        <f t="shared" si="54"/>
        <v>4.6399999999999997</v>
      </c>
      <c r="BF277" s="21"/>
      <c r="BG277" s="22"/>
      <c r="BH277" s="21"/>
      <c r="BI277" s="21"/>
      <c r="BJ277" s="167">
        <f t="shared" si="58"/>
        <v>1</v>
      </c>
      <c r="BK277" s="174">
        <f t="shared" si="58"/>
        <v>4.6399999999999997</v>
      </c>
      <c r="BL277" s="21"/>
      <c r="BM277" s="22"/>
      <c r="BN277" s="21"/>
      <c r="BO277" s="21"/>
      <c r="BP277" s="167">
        <f t="shared" si="55"/>
        <v>1</v>
      </c>
      <c r="BQ277" s="65">
        <f t="shared" si="47"/>
        <v>4.6399999999999997</v>
      </c>
      <c r="BR277" s="21"/>
      <c r="BS277" s="22"/>
      <c r="BT277" s="21"/>
      <c r="BU277" s="21"/>
      <c r="BV277" s="167">
        <f t="shared" si="56"/>
        <v>1</v>
      </c>
      <c r="BW277" s="65">
        <f t="shared" si="56"/>
        <v>4.6399999999999997</v>
      </c>
      <c r="BX277" s="21"/>
      <c r="BY277" s="22"/>
      <c r="BZ277" s="21"/>
      <c r="CA277" s="21"/>
      <c r="CB277" s="167">
        <f t="shared" si="57"/>
        <v>1</v>
      </c>
      <c r="CC277" s="115">
        <f t="shared" si="57"/>
        <v>4.6399999999999997</v>
      </c>
    </row>
    <row r="278" spans="1:81" ht="15.75" x14ac:dyDescent="0.25">
      <c r="A278" s="175" t="s">
        <v>438</v>
      </c>
      <c r="B278" s="175" t="s">
        <v>442</v>
      </c>
      <c r="C278" s="9" t="s">
        <v>231</v>
      </c>
      <c r="D278" s="46" t="s">
        <v>141</v>
      </c>
      <c r="E278" s="8" t="s">
        <v>7</v>
      </c>
      <c r="F278" s="167">
        <v>7</v>
      </c>
      <c r="G278" s="176">
        <v>58.17</v>
      </c>
      <c r="H278" s="21"/>
      <c r="I278" s="22"/>
      <c r="J278" s="25"/>
      <c r="K278" s="21"/>
      <c r="L278" s="21"/>
      <c r="M278" s="21"/>
      <c r="N278" s="167">
        <f t="shared" si="45"/>
        <v>7</v>
      </c>
      <c r="O278" s="65">
        <f t="shared" si="46"/>
        <v>58.17</v>
      </c>
      <c r="P278" s="21"/>
      <c r="Q278" s="22"/>
      <c r="R278" s="21"/>
      <c r="S278" s="21"/>
      <c r="T278" s="167">
        <f t="shared" si="48"/>
        <v>7</v>
      </c>
      <c r="U278" s="65">
        <f t="shared" si="48"/>
        <v>58.17</v>
      </c>
      <c r="V278" s="21"/>
      <c r="W278" s="22"/>
      <c r="X278" s="21"/>
      <c r="Y278" s="21"/>
      <c r="Z278" s="167">
        <f t="shared" si="49"/>
        <v>7</v>
      </c>
      <c r="AA278" s="65">
        <f t="shared" si="49"/>
        <v>58.17</v>
      </c>
      <c r="AB278" s="21"/>
      <c r="AC278" s="22"/>
      <c r="AD278" s="21"/>
      <c r="AE278" s="21"/>
      <c r="AF278" s="167">
        <f t="shared" si="50"/>
        <v>7</v>
      </c>
      <c r="AG278" s="65">
        <f t="shared" si="50"/>
        <v>58.17</v>
      </c>
      <c r="AH278" s="21"/>
      <c r="AI278" s="22"/>
      <c r="AJ278" s="21"/>
      <c r="AK278" s="21"/>
      <c r="AL278" s="167">
        <f t="shared" si="51"/>
        <v>7</v>
      </c>
      <c r="AM278" s="65">
        <f t="shared" si="51"/>
        <v>58.17</v>
      </c>
      <c r="AN278" s="21"/>
      <c r="AO278" s="22"/>
      <c r="AP278" s="21"/>
      <c r="AQ278" s="21"/>
      <c r="AR278" s="167">
        <f t="shared" si="52"/>
        <v>7</v>
      </c>
      <c r="AS278" s="65">
        <f t="shared" si="52"/>
        <v>58.17</v>
      </c>
      <c r="AT278" s="21"/>
      <c r="AU278" s="22"/>
      <c r="AV278" s="21"/>
      <c r="AW278" s="21"/>
      <c r="AX278" s="167">
        <f t="shared" si="53"/>
        <v>7</v>
      </c>
      <c r="AY278" s="65">
        <f t="shared" si="53"/>
        <v>58.17</v>
      </c>
      <c r="AZ278" s="21"/>
      <c r="BA278" s="22"/>
      <c r="BB278" s="21"/>
      <c r="BC278" s="21"/>
      <c r="BD278" s="167">
        <f t="shared" si="54"/>
        <v>7</v>
      </c>
      <c r="BE278" s="65">
        <f t="shared" si="54"/>
        <v>58.17</v>
      </c>
      <c r="BF278" s="21"/>
      <c r="BG278" s="22"/>
      <c r="BH278" s="21"/>
      <c r="BI278" s="21"/>
      <c r="BJ278" s="167">
        <f t="shared" si="58"/>
        <v>7</v>
      </c>
      <c r="BK278" s="174">
        <f t="shared" si="58"/>
        <v>58.17</v>
      </c>
      <c r="BL278" s="21"/>
      <c r="BM278" s="22"/>
      <c r="BN278" s="21"/>
      <c r="BO278" s="21"/>
      <c r="BP278" s="167">
        <f t="shared" si="55"/>
        <v>7</v>
      </c>
      <c r="BQ278" s="65">
        <f t="shared" si="47"/>
        <v>58.17</v>
      </c>
      <c r="BR278" s="21"/>
      <c r="BS278" s="22"/>
      <c r="BT278" s="21"/>
      <c r="BU278" s="21"/>
      <c r="BV278" s="167">
        <f t="shared" si="56"/>
        <v>7</v>
      </c>
      <c r="BW278" s="65">
        <f t="shared" si="56"/>
        <v>58.17</v>
      </c>
      <c r="BX278" s="21"/>
      <c r="BY278" s="22"/>
      <c r="BZ278" s="21"/>
      <c r="CA278" s="21"/>
      <c r="CB278" s="167">
        <f t="shared" si="57"/>
        <v>7</v>
      </c>
      <c r="CC278" s="115">
        <f t="shared" si="57"/>
        <v>58.17</v>
      </c>
    </row>
    <row r="279" spans="1:81" ht="15.75" x14ac:dyDescent="0.25">
      <c r="A279" s="175" t="s">
        <v>438</v>
      </c>
      <c r="B279" s="175" t="s">
        <v>442</v>
      </c>
      <c r="C279" s="9" t="s">
        <v>231</v>
      </c>
      <c r="D279" s="46" t="s">
        <v>564</v>
      </c>
      <c r="E279" s="8" t="s">
        <v>7</v>
      </c>
      <c r="F279" s="167">
        <v>3</v>
      </c>
      <c r="G279" s="176">
        <v>75.52</v>
      </c>
      <c r="H279" s="21"/>
      <c r="I279" s="177"/>
      <c r="J279" s="25"/>
      <c r="K279" s="21"/>
      <c r="L279" s="21"/>
      <c r="M279" s="21"/>
      <c r="N279" s="167">
        <f t="shared" si="45"/>
        <v>3</v>
      </c>
      <c r="O279" s="65">
        <f t="shared" si="46"/>
        <v>75.52</v>
      </c>
      <c r="P279" s="21"/>
      <c r="Q279" s="22"/>
      <c r="R279" s="21"/>
      <c r="S279" s="21"/>
      <c r="T279" s="167">
        <f t="shared" si="48"/>
        <v>3</v>
      </c>
      <c r="U279" s="65">
        <f t="shared" si="48"/>
        <v>75.52</v>
      </c>
      <c r="V279" s="21"/>
      <c r="W279" s="22"/>
      <c r="X279" s="21"/>
      <c r="Y279" s="21"/>
      <c r="Z279" s="167">
        <f t="shared" si="49"/>
        <v>3</v>
      </c>
      <c r="AA279" s="65">
        <f t="shared" si="49"/>
        <v>75.52</v>
      </c>
      <c r="AB279" s="21"/>
      <c r="AC279" s="22"/>
      <c r="AD279" s="21"/>
      <c r="AE279" s="21"/>
      <c r="AF279" s="167">
        <f t="shared" si="50"/>
        <v>3</v>
      </c>
      <c r="AG279" s="65">
        <f t="shared" si="50"/>
        <v>75.52</v>
      </c>
      <c r="AH279" s="21"/>
      <c r="AI279" s="22"/>
      <c r="AJ279" s="21"/>
      <c r="AK279" s="21"/>
      <c r="AL279" s="167">
        <f t="shared" si="51"/>
        <v>3</v>
      </c>
      <c r="AM279" s="65">
        <f t="shared" si="51"/>
        <v>75.52</v>
      </c>
      <c r="AN279" s="21"/>
      <c r="AO279" s="22"/>
      <c r="AP279" s="21"/>
      <c r="AQ279" s="21"/>
      <c r="AR279" s="167">
        <f t="shared" si="52"/>
        <v>3</v>
      </c>
      <c r="AS279" s="65">
        <f t="shared" si="52"/>
        <v>75.52</v>
      </c>
      <c r="AT279" s="21"/>
      <c r="AU279" s="22"/>
      <c r="AV279" s="21"/>
      <c r="AW279" s="21"/>
      <c r="AX279" s="167">
        <f t="shared" si="53"/>
        <v>3</v>
      </c>
      <c r="AY279" s="65">
        <f t="shared" si="53"/>
        <v>75.52</v>
      </c>
      <c r="AZ279" s="21"/>
      <c r="BA279" s="22"/>
      <c r="BB279" s="21"/>
      <c r="BC279" s="21"/>
      <c r="BD279" s="167">
        <f t="shared" si="54"/>
        <v>3</v>
      </c>
      <c r="BE279" s="65">
        <f t="shared" si="54"/>
        <v>75.52</v>
      </c>
      <c r="BF279" s="21"/>
      <c r="BG279" s="22"/>
      <c r="BH279" s="21"/>
      <c r="BI279" s="21"/>
      <c r="BJ279" s="167">
        <f t="shared" si="58"/>
        <v>3</v>
      </c>
      <c r="BK279" s="174">
        <f t="shared" si="58"/>
        <v>75.52</v>
      </c>
      <c r="BL279" s="21"/>
      <c r="BM279" s="22"/>
      <c r="BN279" s="21"/>
      <c r="BO279" s="21"/>
      <c r="BP279" s="167">
        <f t="shared" si="55"/>
        <v>3</v>
      </c>
      <c r="BQ279" s="65">
        <f t="shared" si="47"/>
        <v>75.52</v>
      </c>
      <c r="BR279" s="21"/>
      <c r="BS279" s="22"/>
      <c r="BT279" s="21"/>
      <c r="BU279" s="21"/>
      <c r="BV279" s="167">
        <f t="shared" si="56"/>
        <v>3</v>
      </c>
      <c r="BW279" s="65">
        <f t="shared" si="56"/>
        <v>75.52</v>
      </c>
      <c r="BX279" s="21"/>
      <c r="BY279" s="22"/>
      <c r="BZ279" s="21"/>
      <c r="CA279" s="21"/>
      <c r="CB279" s="167">
        <f t="shared" si="57"/>
        <v>3</v>
      </c>
      <c r="CC279" s="115">
        <f t="shared" si="57"/>
        <v>75.52</v>
      </c>
    </row>
    <row r="280" spans="1:81" ht="15.75" x14ac:dyDescent="0.25">
      <c r="A280" s="175" t="s">
        <v>438</v>
      </c>
      <c r="B280" s="175" t="s">
        <v>442</v>
      </c>
      <c r="C280" s="9" t="s">
        <v>231</v>
      </c>
      <c r="D280" s="46" t="s">
        <v>23</v>
      </c>
      <c r="E280" s="8" t="s">
        <v>7</v>
      </c>
      <c r="F280" s="167">
        <v>1</v>
      </c>
      <c r="G280" s="176">
        <v>88.11</v>
      </c>
      <c r="H280" s="21"/>
      <c r="I280" s="22"/>
      <c r="J280" s="25"/>
      <c r="K280" s="21"/>
      <c r="L280" s="21"/>
      <c r="M280" s="21"/>
      <c r="N280" s="167">
        <f t="shared" si="45"/>
        <v>1</v>
      </c>
      <c r="O280" s="65">
        <f t="shared" si="46"/>
        <v>88.11</v>
      </c>
      <c r="P280" s="21"/>
      <c r="Q280" s="22"/>
      <c r="R280" s="21"/>
      <c r="S280" s="21"/>
      <c r="T280" s="167">
        <f t="shared" si="48"/>
        <v>1</v>
      </c>
      <c r="U280" s="65">
        <f t="shared" si="48"/>
        <v>88.11</v>
      </c>
      <c r="V280" s="21"/>
      <c r="W280" s="22"/>
      <c r="X280" s="21"/>
      <c r="Y280" s="21"/>
      <c r="Z280" s="167">
        <f t="shared" si="49"/>
        <v>1</v>
      </c>
      <c r="AA280" s="65">
        <f t="shared" si="49"/>
        <v>88.11</v>
      </c>
      <c r="AB280" s="21"/>
      <c r="AC280" s="22"/>
      <c r="AD280" s="21"/>
      <c r="AE280" s="21"/>
      <c r="AF280" s="167">
        <f t="shared" si="50"/>
        <v>1</v>
      </c>
      <c r="AG280" s="65">
        <f t="shared" si="50"/>
        <v>88.11</v>
      </c>
      <c r="AH280" s="21"/>
      <c r="AI280" s="22"/>
      <c r="AJ280" s="21"/>
      <c r="AK280" s="21"/>
      <c r="AL280" s="167">
        <f t="shared" si="51"/>
        <v>1</v>
      </c>
      <c r="AM280" s="65">
        <f t="shared" si="51"/>
        <v>88.11</v>
      </c>
      <c r="AN280" s="21"/>
      <c r="AO280" s="22"/>
      <c r="AP280" s="21"/>
      <c r="AQ280" s="21"/>
      <c r="AR280" s="167">
        <f t="shared" si="52"/>
        <v>1</v>
      </c>
      <c r="AS280" s="65">
        <f t="shared" si="52"/>
        <v>88.11</v>
      </c>
      <c r="AT280" s="21"/>
      <c r="AU280" s="22"/>
      <c r="AV280" s="21"/>
      <c r="AW280" s="21"/>
      <c r="AX280" s="167">
        <f t="shared" si="53"/>
        <v>1</v>
      </c>
      <c r="AY280" s="65">
        <f t="shared" si="53"/>
        <v>88.11</v>
      </c>
      <c r="AZ280" s="21"/>
      <c r="BA280" s="22"/>
      <c r="BB280" s="21"/>
      <c r="BC280" s="21"/>
      <c r="BD280" s="167">
        <f t="shared" si="54"/>
        <v>1</v>
      </c>
      <c r="BE280" s="65">
        <f t="shared" si="54"/>
        <v>88.11</v>
      </c>
      <c r="BF280" s="21"/>
      <c r="BG280" s="22"/>
      <c r="BH280" s="21"/>
      <c r="BI280" s="21"/>
      <c r="BJ280" s="167">
        <f t="shared" si="58"/>
        <v>1</v>
      </c>
      <c r="BK280" s="174">
        <f t="shared" si="58"/>
        <v>88.11</v>
      </c>
      <c r="BL280" s="21"/>
      <c r="BM280" s="22"/>
      <c r="BN280" s="21"/>
      <c r="BO280" s="21"/>
      <c r="BP280" s="167">
        <f t="shared" si="55"/>
        <v>1</v>
      </c>
      <c r="BQ280" s="65">
        <f t="shared" si="47"/>
        <v>88.11</v>
      </c>
      <c r="BR280" s="21"/>
      <c r="BS280" s="22"/>
      <c r="BT280" s="21"/>
      <c r="BU280" s="21"/>
      <c r="BV280" s="167">
        <f t="shared" si="56"/>
        <v>1</v>
      </c>
      <c r="BW280" s="65">
        <f t="shared" si="56"/>
        <v>88.11</v>
      </c>
      <c r="BX280" s="21"/>
      <c r="BY280" s="22"/>
      <c r="BZ280" s="21"/>
      <c r="CA280" s="21"/>
      <c r="CB280" s="167">
        <f t="shared" si="57"/>
        <v>1</v>
      </c>
      <c r="CC280" s="115">
        <f t="shared" si="57"/>
        <v>88.11</v>
      </c>
    </row>
    <row r="281" spans="1:81" ht="15.75" x14ac:dyDescent="0.25">
      <c r="A281" s="175" t="s">
        <v>438</v>
      </c>
      <c r="B281" s="175" t="s">
        <v>255</v>
      </c>
      <c r="C281" s="9" t="s">
        <v>231</v>
      </c>
      <c r="D281" s="46" t="s">
        <v>565</v>
      </c>
      <c r="E281" s="8" t="s">
        <v>7</v>
      </c>
      <c r="F281" s="167">
        <v>8</v>
      </c>
      <c r="G281" s="176">
        <v>400</v>
      </c>
      <c r="H281" s="21"/>
      <c r="I281" s="22"/>
      <c r="J281" s="25"/>
      <c r="K281" s="21"/>
      <c r="L281" s="21"/>
      <c r="M281" s="21"/>
      <c r="N281" s="167">
        <f t="shared" si="45"/>
        <v>8</v>
      </c>
      <c r="O281" s="65">
        <f t="shared" si="46"/>
        <v>400</v>
      </c>
      <c r="P281" s="21"/>
      <c r="Q281" s="22"/>
      <c r="R281" s="21"/>
      <c r="S281" s="21"/>
      <c r="T281" s="167">
        <f t="shared" si="48"/>
        <v>8</v>
      </c>
      <c r="U281" s="65">
        <f t="shared" si="48"/>
        <v>400</v>
      </c>
      <c r="V281" s="21"/>
      <c r="W281" s="22"/>
      <c r="X281" s="21"/>
      <c r="Y281" s="21"/>
      <c r="Z281" s="167">
        <f t="shared" si="49"/>
        <v>8</v>
      </c>
      <c r="AA281" s="65">
        <f t="shared" si="49"/>
        <v>400</v>
      </c>
      <c r="AB281" s="21"/>
      <c r="AC281" s="22"/>
      <c r="AD281" s="21"/>
      <c r="AE281" s="21"/>
      <c r="AF281" s="167">
        <f t="shared" si="50"/>
        <v>8</v>
      </c>
      <c r="AG281" s="65">
        <f t="shared" si="50"/>
        <v>400</v>
      </c>
      <c r="AH281" s="21"/>
      <c r="AI281" s="22"/>
      <c r="AJ281" s="21"/>
      <c r="AK281" s="21"/>
      <c r="AL281" s="167">
        <f t="shared" si="51"/>
        <v>8</v>
      </c>
      <c r="AM281" s="65">
        <f t="shared" si="51"/>
        <v>400</v>
      </c>
      <c r="AN281" s="21"/>
      <c r="AO281" s="22"/>
      <c r="AP281" s="21"/>
      <c r="AQ281" s="21"/>
      <c r="AR281" s="167">
        <f t="shared" si="52"/>
        <v>8</v>
      </c>
      <c r="AS281" s="65">
        <f t="shared" si="52"/>
        <v>400</v>
      </c>
      <c r="AT281" s="21"/>
      <c r="AU281" s="22"/>
      <c r="AV281" s="21"/>
      <c r="AW281" s="21"/>
      <c r="AX281" s="167">
        <f t="shared" si="53"/>
        <v>8</v>
      </c>
      <c r="AY281" s="65">
        <f t="shared" si="53"/>
        <v>400</v>
      </c>
      <c r="AZ281" s="21"/>
      <c r="BA281" s="22"/>
      <c r="BB281" s="21"/>
      <c r="BC281" s="21"/>
      <c r="BD281" s="167">
        <f t="shared" si="54"/>
        <v>8</v>
      </c>
      <c r="BE281" s="65">
        <f t="shared" si="54"/>
        <v>400</v>
      </c>
      <c r="BF281" s="21"/>
      <c r="BG281" s="22"/>
      <c r="BH281" s="21"/>
      <c r="BI281" s="21"/>
      <c r="BJ281" s="167">
        <f t="shared" si="58"/>
        <v>8</v>
      </c>
      <c r="BK281" s="174">
        <f t="shared" si="58"/>
        <v>400</v>
      </c>
      <c r="BL281" s="21"/>
      <c r="BM281" s="22"/>
      <c r="BN281" s="21"/>
      <c r="BO281" s="21"/>
      <c r="BP281" s="167">
        <f t="shared" si="55"/>
        <v>8</v>
      </c>
      <c r="BQ281" s="65">
        <f t="shared" si="47"/>
        <v>400</v>
      </c>
      <c r="BR281" s="21"/>
      <c r="BS281" s="22"/>
      <c r="BT281" s="21"/>
      <c r="BU281" s="21"/>
      <c r="BV281" s="167">
        <f t="shared" si="56"/>
        <v>8</v>
      </c>
      <c r="BW281" s="65">
        <f t="shared" si="56"/>
        <v>400</v>
      </c>
      <c r="BX281" s="21"/>
      <c r="BY281" s="22"/>
      <c r="BZ281" s="21"/>
      <c r="CA281" s="21"/>
      <c r="CB281" s="167">
        <f t="shared" si="57"/>
        <v>8</v>
      </c>
      <c r="CC281" s="115">
        <f t="shared" si="57"/>
        <v>400</v>
      </c>
    </row>
    <row r="282" spans="1:81" ht="15.75" x14ac:dyDescent="0.25">
      <c r="A282" s="175" t="s">
        <v>438</v>
      </c>
      <c r="B282" s="175" t="s">
        <v>495</v>
      </c>
      <c r="C282" s="9" t="s">
        <v>231</v>
      </c>
      <c r="D282" s="46" t="s">
        <v>206</v>
      </c>
      <c r="E282" s="8" t="s">
        <v>7</v>
      </c>
      <c r="F282" s="167">
        <v>1</v>
      </c>
      <c r="G282" s="176">
        <v>5.69</v>
      </c>
      <c r="H282" s="21"/>
      <c r="I282" s="22"/>
      <c r="J282" s="25"/>
      <c r="K282" s="21"/>
      <c r="L282" s="21"/>
      <c r="M282" s="21"/>
      <c r="N282" s="167">
        <f t="shared" si="45"/>
        <v>1</v>
      </c>
      <c r="O282" s="65">
        <f t="shared" si="46"/>
        <v>5.69</v>
      </c>
      <c r="P282" s="21"/>
      <c r="Q282" s="22"/>
      <c r="R282" s="21"/>
      <c r="S282" s="21"/>
      <c r="T282" s="167">
        <f t="shared" si="48"/>
        <v>1</v>
      </c>
      <c r="U282" s="65">
        <f t="shared" si="48"/>
        <v>5.69</v>
      </c>
      <c r="V282" s="21"/>
      <c r="W282" s="22"/>
      <c r="X282" s="21"/>
      <c r="Y282" s="21"/>
      <c r="Z282" s="167">
        <f t="shared" si="49"/>
        <v>1</v>
      </c>
      <c r="AA282" s="65">
        <f t="shared" si="49"/>
        <v>5.69</v>
      </c>
      <c r="AB282" s="21"/>
      <c r="AC282" s="22"/>
      <c r="AD282" s="21"/>
      <c r="AE282" s="21"/>
      <c r="AF282" s="167">
        <f t="shared" si="50"/>
        <v>1</v>
      </c>
      <c r="AG282" s="65">
        <f t="shared" si="50"/>
        <v>5.69</v>
      </c>
      <c r="AH282" s="21"/>
      <c r="AI282" s="22"/>
      <c r="AJ282" s="21"/>
      <c r="AK282" s="21"/>
      <c r="AL282" s="167">
        <f t="shared" si="51"/>
        <v>1</v>
      </c>
      <c r="AM282" s="65">
        <f t="shared" si="51"/>
        <v>5.69</v>
      </c>
      <c r="AN282" s="21"/>
      <c r="AO282" s="22"/>
      <c r="AP282" s="21"/>
      <c r="AQ282" s="21"/>
      <c r="AR282" s="167">
        <f t="shared" si="52"/>
        <v>1</v>
      </c>
      <c r="AS282" s="65">
        <f t="shared" si="52"/>
        <v>5.69</v>
      </c>
      <c r="AT282" s="21"/>
      <c r="AU282" s="22"/>
      <c r="AV282" s="21"/>
      <c r="AW282" s="21"/>
      <c r="AX282" s="167">
        <f t="shared" si="53"/>
        <v>1</v>
      </c>
      <c r="AY282" s="65">
        <f t="shared" si="53"/>
        <v>5.69</v>
      </c>
      <c r="AZ282" s="21"/>
      <c r="BA282" s="22"/>
      <c r="BB282" s="21"/>
      <c r="BC282" s="21"/>
      <c r="BD282" s="167">
        <f t="shared" si="54"/>
        <v>1</v>
      </c>
      <c r="BE282" s="65">
        <f t="shared" si="54"/>
        <v>5.69</v>
      </c>
      <c r="BF282" s="21"/>
      <c r="BG282" s="22"/>
      <c r="BH282" s="21"/>
      <c r="BI282" s="21"/>
      <c r="BJ282" s="167">
        <f t="shared" si="58"/>
        <v>1</v>
      </c>
      <c r="BK282" s="174">
        <f t="shared" si="58"/>
        <v>5.69</v>
      </c>
      <c r="BL282" s="21"/>
      <c r="BM282" s="22"/>
      <c r="BN282" s="21"/>
      <c r="BO282" s="21"/>
      <c r="BP282" s="167">
        <f t="shared" si="55"/>
        <v>1</v>
      </c>
      <c r="BQ282" s="65">
        <f t="shared" si="47"/>
        <v>5.69</v>
      </c>
      <c r="BR282" s="21"/>
      <c r="BS282" s="22"/>
      <c r="BT282" s="21"/>
      <c r="BU282" s="21"/>
      <c r="BV282" s="167">
        <f t="shared" si="56"/>
        <v>1</v>
      </c>
      <c r="BW282" s="65">
        <f t="shared" si="56"/>
        <v>5.69</v>
      </c>
      <c r="BX282" s="21"/>
      <c r="BY282" s="22"/>
      <c r="BZ282" s="21"/>
      <c r="CA282" s="21"/>
      <c r="CB282" s="167">
        <f t="shared" si="57"/>
        <v>1</v>
      </c>
      <c r="CC282" s="115">
        <f t="shared" si="57"/>
        <v>5.69</v>
      </c>
    </row>
    <row r="283" spans="1:81" ht="15.75" x14ac:dyDescent="0.25">
      <c r="A283" s="175" t="s">
        <v>438</v>
      </c>
      <c r="B283" s="175" t="s">
        <v>495</v>
      </c>
      <c r="C283" s="9" t="s">
        <v>231</v>
      </c>
      <c r="D283" s="46" t="s">
        <v>448</v>
      </c>
      <c r="E283" s="8" t="s">
        <v>7</v>
      </c>
      <c r="F283" s="167">
        <v>10</v>
      </c>
      <c r="G283" s="176">
        <v>144.94999999999999</v>
      </c>
      <c r="H283" s="21"/>
      <c r="I283" s="177"/>
      <c r="J283" s="25"/>
      <c r="K283" s="21"/>
      <c r="L283" s="21"/>
      <c r="M283" s="21"/>
      <c r="N283" s="167">
        <f t="shared" si="45"/>
        <v>10</v>
      </c>
      <c r="O283" s="65">
        <f t="shared" si="46"/>
        <v>144.94999999999999</v>
      </c>
      <c r="P283" s="21"/>
      <c r="Q283" s="22"/>
      <c r="R283" s="21"/>
      <c r="S283" s="21"/>
      <c r="T283" s="167">
        <f t="shared" si="48"/>
        <v>10</v>
      </c>
      <c r="U283" s="65">
        <f t="shared" si="48"/>
        <v>144.94999999999999</v>
      </c>
      <c r="V283" s="21"/>
      <c r="W283" s="22"/>
      <c r="X283" s="21"/>
      <c r="Y283" s="21"/>
      <c r="Z283" s="167">
        <f t="shared" si="49"/>
        <v>10</v>
      </c>
      <c r="AA283" s="65">
        <f t="shared" si="49"/>
        <v>144.94999999999999</v>
      </c>
      <c r="AB283" s="21"/>
      <c r="AC283" s="22"/>
      <c r="AD283" s="21"/>
      <c r="AE283" s="21"/>
      <c r="AF283" s="167">
        <f t="shared" si="50"/>
        <v>10</v>
      </c>
      <c r="AG283" s="65">
        <f t="shared" si="50"/>
        <v>144.94999999999999</v>
      </c>
      <c r="AH283" s="21"/>
      <c r="AI283" s="22"/>
      <c r="AJ283" s="21"/>
      <c r="AK283" s="21"/>
      <c r="AL283" s="167">
        <f t="shared" si="51"/>
        <v>10</v>
      </c>
      <c r="AM283" s="65">
        <f t="shared" si="51"/>
        <v>144.94999999999999</v>
      </c>
      <c r="AN283" s="21"/>
      <c r="AO283" s="22"/>
      <c r="AP283" s="21"/>
      <c r="AQ283" s="21"/>
      <c r="AR283" s="167">
        <f t="shared" si="52"/>
        <v>10</v>
      </c>
      <c r="AS283" s="65">
        <f t="shared" si="52"/>
        <v>144.94999999999999</v>
      </c>
      <c r="AT283" s="21"/>
      <c r="AU283" s="22"/>
      <c r="AV283" s="21"/>
      <c r="AW283" s="21"/>
      <c r="AX283" s="167">
        <f t="shared" si="53"/>
        <v>10</v>
      </c>
      <c r="AY283" s="65">
        <f t="shared" si="53"/>
        <v>144.94999999999999</v>
      </c>
      <c r="AZ283" s="21"/>
      <c r="BA283" s="22"/>
      <c r="BB283" s="21"/>
      <c r="BC283" s="21"/>
      <c r="BD283" s="167">
        <f t="shared" si="54"/>
        <v>10</v>
      </c>
      <c r="BE283" s="65">
        <f t="shared" si="54"/>
        <v>144.94999999999999</v>
      </c>
      <c r="BF283" s="21"/>
      <c r="BG283" s="22"/>
      <c r="BH283" s="21"/>
      <c r="BI283" s="21"/>
      <c r="BJ283" s="167">
        <f t="shared" si="58"/>
        <v>10</v>
      </c>
      <c r="BK283" s="174">
        <f t="shared" si="58"/>
        <v>144.94999999999999</v>
      </c>
      <c r="BL283" s="21"/>
      <c r="BM283" s="22"/>
      <c r="BN283" s="21"/>
      <c r="BO283" s="21"/>
      <c r="BP283" s="167">
        <f t="shared" si="55"/>
        <v>10</v>
      </c>
      <c r="BQ283" s="65">
        <f t="shared" si="47"/>
        <v>144.94999999999999</v>
      </c>
      <c r="BR283" s="21"/>
      <c r="BS283" s="22"/>
      <c r="BT283" s="21"/>
      <c r="BU283" s="21"/>
      <c r="BV283" s="167">
        <f t="shared" si="56"/>
        <v>10</v>
      </c>
      <c r="BW283" s="65">
        <f t="shared" si="56"/>
        <v>144.94999999999999</v>
      </c>
      <c r="BX283" s="21"/>
      <c r="BY283" s="22"/>
      <c r="BZ283" s="21"/>
      <c r="CA283" s="21"/>
      <c r="CB283" s="167">
        <f t="shared" si="57"/>
        <v>10</v>
      </c>
      <c r="CC283" s="115">
        <f t="shared" si="57"/>
        <v>144.94999999999999</v>
      </c>
    </row>
    <row r="284" spans="1:81" ht="15.75" x14ac:dyDescent="0.25">
      <c r="A284" s="175" t="s">
        <v>438</v>
      </c>
      <c r="B284" s="175" t="s">
        <v>495</v>
      </c>
      <c r="C284" s="9" t="s">
        <v>231</v>
      </c>
      <c r="D284" s="46" t="s">
        <v>448</v>
      </c>
      <c r="E284" s="8" t="s">
        <v>7</v>
      </c>
      <c r="F284" s="167">
        <v>2</v>
      </c>
      <c r="G284" s="176">
        <v>29.2</v>
      </c>
      <c r="H284" s="21"/>
      <c r="I284" s="22"/>
      <c r="J284" s="25"/>
      <c r="K284" s="21"/>
      <c r="L284" s="21"/>
      <c r="M284" s="21"/>
      <c r="N284" s="167">
        <f t="shared" si="45"/>
        <v>2</v>
      </c>
      <c r="O284" s="65">
        <f t="shared" si="46"/>
        <v>29.2</v>
      </c>
      <c r="P284" s="21"/>
      <c r="Q284" s="22"/>
      <c r="R284" s="21"/>
      <c r="S284" s="21"/>
      <c r="T284" s="167">
        <f t="shared" si="48"/>
        <v>2</v>
      </c>
      <c r="U284" s="65">
        <f t="shared" si="48"/>
        <v>29.2</v>
      </c>
      <c r="V284" s="21"/>
      <c r="W284" s="22"/>
      <c r="X284" s="21"/>
      <c r="Y284" s="21"/>
      <c r="Z284" s="167">
        <f t="shared" si="49"/>
        <v>2</v>
      </c>
      <c r="AA284" s="65">
        <f t="shared" si="49"/>
        <v>29.2</v>
      </c>
      <c r="AB284" s="21"/>
      <c r="AC284" s="22"/>
      <c r="AD284" s="21"/>
      <c r="AE284" s="21"/>
      <c r="AF284" s="167">
        <f t="shared" si="50"/>
        <v>2</v>
      </c>
      <c r="AG284" s="65">
        <f t="shared" si="50"/>
        <v>29.2</v>
      </c>
      <c r="AH284" s="21"/>
      <c r="AI284" s="22"/>
      <c r="AJ284" s="21"/>
      <c r="AK284" s="21"/>
      <c r="AL284" s="167">
        <f t="shared" si="51"/>
        <v>2</v>
      </c>
      <c r="AM284" s="65">
        <f t="shared" si="51"/>
        <v>29.2</v>
      </c>
      <c r="AN284" s="21"/>
      <c r="AO284" s="22"/>
      <c r="AP284" s="21"/>
      <c r="AQ284" s="21"/>
      <c r="AR284" s="167">
        <f t="shared" si="52"/>
        <v>2</v>
      </c>
      <c r="AS284" s="65">
        <f t="shared" si="52"/>
        <v>29.2</v>
      </c>
      <c r="AT284" s="21"/>
      <c r="AU284" s="22"/>
      <c r="AV284" s="21"/>
      <c r="AW284" s="21"/>
      <c r="AX284" s="167">
        <f t="shared" si="53"/>
        <v>2</v>
      </c>
      <c r="AY284" s="65">
        <f t="shared" si="53"/>
        <v>29.2</v>
      </c>
      <c r="AZ284" s="21"/>
      <c r="BA284" s="22"/>
      <c r="BB284" s="21"/>
      <c r="BC284" s="21"/>
      <c r="BD284" s="167">
        <f t="shared" si="54"/>
        <v>2</v>
      </c>
      <c r="BE284" s="65">
        <f t="shared" si="54"/>
        <v>29.2</v>
      </c>
      <c r="BF284" s="21"/>
      <c r="BG284" s="22"/>
      <c r="BH284" s="21"/>
      <c r="BI284" s="21"/>
      <c r="BJ284" s="167">
        <f t="shared" si="58"/>
        <v>2</v>
      </c>
      <c r="BK284" s="174">
        <f t="shared" si="58"/>
        <v>29.2</v>
      </c>
      <c r="BL284" s="21"/>
      <c r="BM284" s="22"/>
      <c r="BN284" s="21"/>
      <c r="BO284" s="21"/>
      <c r="BP284" s="167">
        <f t="shared" si="55"/>
        <v>2</v>
      </c>
      <c r="BQ284" s="65">
        <f t="shared" si="47"/>
        <v>29.2</v>
      </c>
      <c r="BR284" s="21"/>
      <c r="BS284" s="22"/>
      <c r="BT284" s="21"/>
      <c r="BU284" s="21"/>
      <c r="BV284" s="167">
        <f t="shared" si="56"/>
        <v>2</v>
      </c>
      <c r="BW284" s="65">
        <f t="shared" si="56"/>
        <v>29.2</v>
      </c>
      <c r="BX284" s="21"/>
      <c r="BY284" s="22"/>
      <c r="BZ284" s="21"/>
      <c r="CA284" s="21"/>
      <c r="CB284" s="167">
        <f t="shared" si="57"/>
        <v>2</v>
      </c>
      <c r="CC284" s="115">
        <f t="shared" si="57"/>
        <v>29.2</v>
      </c>
    </row>
    <row r="285" spans="1:81" ht="15.75" x14ac:dyDescent="0.25">
      <c r="A285" s="175" t="s">
        <v>438</v>
      </c>
      <c r="B285" s="175" t="s">
        <v>442</v>
      </c>
      <c r="C285" s="9" t="s">
        <v>231</v>
      </c>
      <c r="D285" s="46" t="s">
        <v>566</v>
      </c>
      <c r="E285" s="8" t="s">
        <v>7</v>
      </c>
      <c r="F285" s="167">
        <v>1</v>
      </c>
      <c r="G285" s="176">
        <v>34.39</v>
      </c>
      <c r="H285" s="21"/>
      <c r="I285" s="22"/>
      <c r="J285" s="25"/>
      <c r="K285" s="21"/>
      <c r="L285" s="21"/>
      <c r="M285" s="21"/>
      <c r="N285" s="167">
        <f t="shared" si="45"/>
        <v>1</v>
      </c>
      <c r="O285" s="65">
        <f t="shared" si="46"/>
        <v>34.39</v>
      </c>
      <c r="P285" s="21"/>
      <c r="Q285" s="22"/>
      <c r="R285" s="21"/>
      <c r="S285" s="21"/>
      <c r="T285" s="167">
        <f t="shared" si="48"/>
        <v>1</v>
      </c>
      <c r="U285" s="65">
        <f t="shared" si="48"/>
        <v>34.39</v>
      </c>
      <c r="V285" s="21"/>
      <c r="W285" s="22"/>
      <c r="X285" s="21"/>
      <c r="Y285" s="21"/>
      <c r="Z285" s="167">
        <f t="shared" si="49"/>
        <v>1</v>
      </c>
      <c r="AA285" s="65">
        <f t="shared" si="49"/>
        <v>34.39</v>
      </c>
      <c r="AB285" s="21"/>
      <c r="AC285" s="22"/>
      <c r="AD285" s="21"/>
      <c r="AE285" s="21"/>
      <c r="AF285" s="167">
        <f t="shared" si="50"/>
        <v>1</v>
      </c>
      <c r="AG285" s="65">
        <f t="shared" si="50"/>
        <v>34.39</v>
      </c>
      <c r="AH285" s="21"/>
      <c r="AI285" s="22"/>
      <c r="AJ285" s="21"/>
      <c r="AK285" s="21"/>
      <c r="AL285" s="167">
        <f t="shared" si="51"/>
        <v>1</v>
      </c>
      <c r="AM285" s="65">
        <f t="shared" si="51"/>
        <v>34.39</v>
      </c>
      <c r="AN285" s="21"/>
      <c r="AO285" s="22"/>
      <c r="AP285" s="21"/>
      <c r="AQ285" s="21"/>
      <c r="AR285" s="167">
        <f t="shared" si="52"/>
        <v>1</v>
      </c>
      <c r="AS285" s="65">
        <f t="shared" si="52"/>
        <v>34.39</v>
      </c>
      <c r="AT285" s="21"/>
      <c r="AU285" s="22"/>
      <c r="AV285" s="21"/>
      <c r="AW285" s="21"/>
      <c r="AX285" s="167">
        <f t="shared" si="53"/>
        <v>1</v>
      </c>
      <c r="AY285" s="65">
        <f t="shared" si="53"/>
        <v>34.39</v>
      </c>
      <c r="AZ285" s="21"/>
      <c r="BA285" s="22"/>
      <c r="BB285" s="21"/>
      <c r="BC285" s="21"/>
      <c r="BD285" s="167">
        <f t="shared" si="54"/>
        <v>1</v>
      </c>
      <c r="BE285" s="65">
        <f t="shared" si="54"/>
        <v>34.39</v>
      </c>
      <c r="BF285" s="21"/>
      <c r="BG285" s="22"/>
      <c r="BH285" s="21"/>
      <c r="BI285" s="21"/>
      <c r="BJ285" s="167">
        <f t="shared" si="58"/>
        <v>1</v>
      </c>
      <c r="BK285" s="174">
        <f t="shared" si="58"/>
        <v>34.39</v>
      </c>
      <c r="BL285" s="21"/>
      <c r="BM285" s="22"/>
      <c r="BN285" s="21"/>
      <c r="BO285" s="21"/>
      <c r="BP285" s="167">
        <f t="shared" si="55"/>
        <v>1</v>
      </c>
      <c r="BQ285" s="65">
        <f t="shared" si="47"/>
        <v>34.39</v>
      </c>
      <c r="BR285" s="21"/>
      <c r="BS285" s="22"/>
      <c r="BT285" s="21"/>
      <c r="BU285" s="21"/>
      <c r="BV285" s="167">
        <f t="shared" si="56"/>
        <v>1</v>
      </c>
      <c r="BW285" s="65">
        <f t="shared" si="56"/>
        <v>34.39</v>
      </c>
      <c r="BX285" s="21"/>
      <c r="BY285" s="22"/>
      <c r="BZ285" s="21"/>
      <c r="CA285" s="21"/>
      <c r="CB285" s="167">
        <f t="shared" si="57"/>
        <v>1</v>
      </c>
      <c r="CC285" s="115">
        <f t="shared" si="57"/>
        <v>34.39</v>
      </c>
    </row>
    <row r="286" spans="1:81" ht="15.75" x14ac:dyDescent="0.25">
      <c r="A286" s="175" t="s">
        <v>438</v>
      </c>
      <c r="B286" s="175" t="s">
        <v>495</v>
      </c>
      <c r="C286" s="9" t="s">
        <v>231</v>
      </c>
      <c r="D286" s="46" t="s">
        <v>156</v>
      </c>
      <c r="E286" s="8" t="s">
        <v>7</v>
      </c>
      <c r="F286" s="167">
        <v>10</v>
      </c>
      <c r="G286" s="176">
        <v>200</v>
      </c>
      <c r="H286" s="21"/>
      <c r="I286" s="22"/>
      <c r="J286" s="25"/>
      <c r="K286" s="21"/>
      <c r="L286" s="21"/>
      <c r="M286" s="21"/>
      <c r="N286" s="167">
        <f t="shared" si="45"/>
        <v>10</v>
      </c>
      <c r="O286" s="65">
        <f t="shared" si="46"/>
        <v>200</v>
      </c>
      <c r="P286" s="21"/>
      <c r="Q286" s="22"/>
      <c r="R286" s="21"/>
      <c r="S286" s="21"/>
      <c r="T286" s="167">
        <f t="shared" si="48"/>
        <v>10</v>
      </c>
      <c r="U286" s="65">
        <f t="shared" si="48"/>
        <v>200</v>
      </c>
      <c r="V286" s="21"/>
      <c r="W286" s="22"/>
      <c r="X286" s="21"/>
      <c r="Y286" s="21"/>
      <c r="Z286" s="167">
        <f t="shared" si="49"/>
        <v>10</v>
      </c>
      <c r="AA286" s="65">
        <f t="shared" si="49"/>
        <v>200</v>
      </c>
      <c r="AB286" s="21"/>
      <c r="AC286" s="22"/>
      <c r="AD286" s="21"/>
      <c r="AE286" s="21"/>
      <c r="AF286" s="167">
        <f t="shared" si="50"/>
        <v>10</v>
      </c>
      <c r="AG286" s="65">
        <f t="shared" si="50"/>
        <v>200</v>
      </c>
      <c r="AH286" s="21"/>
      <c r="AI286" s="22"/>
      <c r="AJ286" s="21"/>
      <c r="AK286" s="21"/>
      <c r="AL286" s="167">
        <f t="shared" si="51"/>
        <v>10</v>
      </c>
      <c r="AM286" s="65">
        <f t="shared" si="51"/>
        <v>200</v>
      </c>
      <c r="AN286" s="21"/>
      <c r="AO286" s="22"/>
      <c r="AP286" s="21"/>
      <c r="AQ286" s="21"/>
      <c r="AR286" s="167">
        <f t="shared" si="52"/>
        <v>10</v>
      </c>
      <c r="AS286" s="65">
        <f t="shared" si="52"/>
        <v>200</v>
      </c>
      <c r="AT286" s="21"/>
      <c r="AU286" s="22"/>
      <c r="AV286" s="21"/>
      <c r="AW286" s="21"/>
      <c r="AX286" s="167">
        <f t="shared" si="53"/>
        <v>10</v>
      </c>
      <c r="AY286" s="65">
        <f t="shared" si="53"/>
        <v>200</v>
      </c>
      <c r="AZ286" s="21"/>
      <c r="BA286" s="22"/>
      <c r="BB286" s="21"/>
      <c r="BC286" s="21"/>
      <c r="BD286" s="167">
        <f t="shared" si="54"/>
        <v>10</v>
      </c>
      <c r="BE286" s="65">
        <f t="shared" si="54"/>
        <v>200</v>
      </c>
      <c r="BF286" s="21"/>
      <c r="BG286" s="22"/>
      <c r="BH286" s="21"/>
      <c r="BI286" s="21"/>
      <c r="BJ286" s="167">
        <f t="shared" si="58"/>
        <v>10</v>
      </c>
      <c r="BK286" s="174">
        <f t="shared" si="58"/>
        <v>200</v>
      </c>
      <c r="BL286" s="21"/>
      <c r="BM286" s="22"/>
      <c r="BN286" s="21"/>
      <c r="BO286" s="21"/>
      <c r="BP286" s="167">
        <f t="shared" si="55"/>
        <v>10</v>
      </c>
      <c r="BQ286" s="65">
        <f t="shared" si="47"/>
        <v>200</v>
      </c>
      <c r="BR286" s="21"/>
      <c r="BS286" s="22"/>
      <c r="BT286" s="21"/>
      <c r="BU286" s="21"/>
      <c r="BV286" s="167">
        <f t="shared" si="56"/>
        <v>10</v>
      </c>
      <c r="BW286" s="65">
        <f t="shared" si="56"/>
        <v>200</v>
      </c>
      <c r="BX286" s="21"/>
      <c r="BY286" s="22"/>
      <c r="BZ286" s="21"/>
      <c r="CA286" s="21"/>
      <c r="CB286" s="167">
        <f t="shared" si="57"/>
        <v>10</v>
      </c>
      <c r="CC286" s="115">
        <f t="shared" si="57"/>
        <v>200</v>
      </c>
    </row>
    <row r="287" spans="1:81" ht="15.75" x14ac:dyDescent="0.25">
      <c r="A287" s="175" t="s">
        <v>438</v>
      </c>
      <c r="B287" s="175" t="s">
        <v>495</v>
      </c>
      <c r="C287" s="9" t="s">
        <v>231</v>
      </c>
      <c r="D287" s="46" t="s">
        <v>450</v>
      </c>
      <c r="E287" s="8" t="s">
        <v>7</v>
      </c>
      <c r="F287" s="167">
        <v>1</v>
      </c>
      <c r="G287" s="176">
        <v>14.6</v>
      </c>
      <c r="H287" s="21"/>
      <c r="I287" s="22"/>
      <c r="J287" s="25"/>
      <c r="K287" s="21"/>
      <c r="L287" s="21"/>
      <c r="M287" s="21"/>
      <c r="N287" s="167">
        <f t="shared" si="45"/>
        <v>1</v>
      </c>
      <c r="O287" s="65">
        <f t="shared" si="46"/>
        <v>14.6</v>
      </c>
      <c r="P287" s="21"/>
      <c r="Q287" s="22"/>
      <c r="R287" s="21"/>
      <c r="S287" s="21"/>
      <c r="T287" s="167">
        <f t="shared" si="48"/>
        <v>1</v>
      </c>
      <c r="U287" s="65">
        <f t="shared" si="48"/>
        <v>14.6</v>
      </c>
      <c r="V287" s="21"/>
      <c r="W287" s="22"/>
      <c r="X287" s="21"/>
      <c r="Y287" s="21"/>
      <c r="Z287" s="167">
        <f t="shared" si="49"/>
        <v>1</v>
      </c>
      <c r="AA287" s="65">
        <f t="shared" si="49"/>
        <v>14.6</v>
      </c>
      <c r="AB287" s="21"/>
      <c r="AC287" s="22"/>
      <c r="AD287" s="21"/>
      <c r="AE287" s="21"/>
      <c r="AF287" s="167">
        <f t="shared" si="50"/>
        <v>1</v>
      </c>
      <c r="AG287" s="65">
        <f t="shared" si="50"/>
        <v>14.6</v>
      </c>
      <c r="AH287" s="21"/>
      <c r="AI287" s="22"/>
      <c r="AJ287" s="21"/>
      <c r="AK287" s="21"/>
      <c r="AL287" s="167">
        <f t="shared" si="51"/>
        <v>1</v>
      </c>
      <c r="AM287" s="65">
        <f t="shared" si="51"/>
        <v>14.6</v>
      </c>
      <c r="AN287" s="21"/>
      <c r="AO287" s="22"/>
      <c r="AP287" s="21"/>
      <c r="AQ287" s="21"/>
      <c r="AR287" s="167">
        <f t="shared" si="52"/>
        <v>1</v>
      </c>
      <c r="AS287" s="65">
        <f t="shared" si="52"/>
        <v>14.6</v>
      </c>
      <c r="AT287" s="21"/>
      <c r="AU287" s="22"/>
      <c r="AV287" s="21"/>
      <c r="AW287" s="21"/>
      <c r="AX287" s="167">
        <f t="shared" si="53"/>
        <v>1</v>
      </c>
      <c r="AY287" s="65">
        <f t="shared" si="53"/>
        <v>14.6</v>
      </c>
      <c r="AZ287" s="21"/>
      <c r="BA287" s="22"/>
      <c r="BB287" s="21"/>
      <c r="BC287" s="21"/>
      <c r="BD287" s="167">
        <f t="shared" si="54"/>
        <v>1</v>
      </c>
      <c r="BE287" s="65">
        <f t="shared" si="54"/>
        <v>14.6</v>
      </c>
      <c r="BF287" s="21"/>
      <c r="BG287" s="22"/>
      <c r="BH287" s="21"/>
      <c r="BI287" s="21"/>
      <c r="BJ287" s="167">
        <f t="shared" si="58"/>
        <v>1</v>
      </c>
      <c r="BK287" s="174">
        <f t="shared" si="58"/>
        <v>14.6</v>
      </c>
      <c r="BL287" s="21"/>
      <c r="BM287" s="22"/>
      <c r="BN287" s="21"/>
      <c r="BO287" s="21"/>
      <c r="BP287" s="167">
        <f t="shared" si="55"/>
        <v>1</v>
      </c>
      <c r="BQ287" s="65">
        <f t="shared" si="47"/>
        <v>14.6</v>
      </c>
      <c r="BR287" s="21"/>
      <c r="BS287" s="22"/>
      <c r="BT287" s="21"/>
      <c r="BU287" s="21"/>
      <c r="BV287" s="167">
        <f t="shared" si="56"/>
        <v>1</v>
      </c>
      <c r="BW287" s="65">
        <f t="shared" si="56"/>
        <v>14.6</v>
      </c>
      <c r="BX287" s="21"/>
      <c r="BY287" s="22"/>
      <c r="BZ287" s="21"/>
      <c r="CA287" s="21"/>
      <c r="CB287" s="167">
        <f t="shared" si="57"/>
        <v>1</v>
      </c>
      <c r="CC287" s="115">
        <f t="shared" si="57"/>
        <v>14.6</v>
      </c>
    </row>
    <row r="288" spans="1:81" ht="15.75" x14ac:dyDescent="0.25">
      <c r="A288" s="175" t="s">
        <v>438</v>
      </c>
      <c r="B288" s="175" t="s">
        <v>442</v>
      </c>
      <c r="C288" s="9" t="s">
        <v>231</v>
      </c>
      <c r="D288" s="46" t="s">
        <v>206</v>
      </c>
      <c r="E288" s="8" t="s">
        <v>7</v>
      </c>
      <c r="F288" s="167">
        <v>1</v>
      </c>
      <c r="G288" s="176">
        <v>5.69</v>
      </c>
      <c r="H288" s="21"/>
      <c r="I288" s="22"/>
      <c r="J288" s="25"/>
      <c r="K288" s="21"/>
      <c r="L288" s="21"/>
      <c r="M288" s="21"/>
      <c r="N288" s="167">
        <f t="shared" si="45"/>
        <v>1</v>
      </c>
      <c r="O288" s="65">
        <f t="shared" si="46"/>
        <v>5.69</v>
      </c>
      <c r="P288" s="21"/>
      <c r="Q288" s="22"/>
      <c r="R288" s="21"/>
      <c r="S288" s="21"/>
      <c r="T288" s="167">
        <f t="shared" si="48"/>
        <v>1</v>
      </c>
      <c r="U288" s="65">
        <f t="shared" si="48"/>
        <v>5.69</v>
      </c>
      <c r="V288" s="21"/>
      <c r="W288" s="22"/>
      <c r="X288" s="21"/>
      <c r="Y288" s="21"/>
      <c r="Z288" s="167">
        <f t="shared" si="49"/>
        <v>1</v>
      </c>
      <c r="AA288" s="65">
        <f t="shared" si="49"/>
        <v>5.69</v>
      </c>
      <c r="AB288" s="21"/>
      <c r="AC288" s="22"/>
      <c r="AD288" s="21"/>
      <c r="AE288" s="21"/>
      <c r="AF288" s="167">
        <f t="shared" si="50"/>
        <v>1</v>
      </c>
      <c r="AG288" s="65">
        <f t="shared" si="50"/>
        <v>5.69</v>
      </c>
      <c r="AH288" s="21"/>
      <c r="AI288" s="22"/>
      <c r="AJ288" s="21"/>
      <c r="AK288" s="21"/>
      <c r="AL288" s="167">
        <f t="shared" si="51"/>
        <v>1</v>
      </c>
      <c r="AM288" s="65">
        <f t="shared" si="51"/>
        <v>5.69</v>
      </c>
      <c r="AN288" s="21"/>
      <c r="AO288" s="22"/>
      <c r="AP288" s="21"/>
      <c r="AQ288" s="21"/>
      <c r="AR288" s="167">
        <f t="shared" si="52"/>
        <v>1</v>
      </c>
      <c r="AS288" s="65">
        <f t="shared" si="52"/>
        <v>5.69</v>
      </c>
      <c r="AT288" s="21"/>
      <c r="AU288" s="22"/>
      <c r="AV288" s="21"/>
      <c r="AW288" s="21"/>
      <c r="AX288" s="167">
        <f t="shared" si="53"/>
        <v>1</v>
      </c>
      <c r="AY288" s="65">
        <f t="shared" si="53"/>
        <v>5.69</v>
      </c>
      <c r="AZ288" s="21"/>
      <c r="BA288" s="22"/>
      <c r="BB288" s="21"/>
      <c r="BC288" s="21"/>
      <c r="BD288" s="167">
        <f t="shared" si="54"/>
        <v>1</v>
      </c>
      <c r="BE288" s="65">
        <f t="shared" si="54"/>
        <v>5.69</v>
      </c>
      <c r="BF288" s="21"/>
      <c r="BG288" s="22"/>
      <c r="BH288" s="21"/>
      <c r="BI288" s="21"/>
      <c r="BJ288" s="167">
        <f t="shared" si="58"/>
        <v>1</v>
      </c>
      <c r="BK288" s="174">
        <f t="shared" si="58"/>
        <v>5.69</v>
      </c>
      <c r="BL288" s="21"/>
      <c r="BM288" s="22"/>
      <c r="BN288" s="21"/>
      <c r="BO288" s="21"/>
      <c r="BP288" s="167">
        <f t="shared" si="55"/>
        <v>1</v>
      </c>
      <c r="BQ288" s="65">
        <f t="shared" si="47"/>
        <v>5.69</v>
      </c>
      <c r="BR288" s="21"/>
      <c r="BS288" s="22"/>
      <c r="BT288" s="21"/>
      <c r="BU288" s="21"/>
      <c r="BV288" s="167">
        <f t="shared" si="56"/>
        <v>1</v>
      </c>
      <c r="BW288" s="65">
        <f t="shared" si="56"/>
        <v>5.69</v>
      </c>
      <c r="BX288" s="21"/>
      <c r="BY288" s="22"/>
      <c r="BZ288" s="21"/>
      <c r="CA288" s="21"/>
      <c r="CB288" s="167">
        <f t="shared" si="57"/>
        <v>1</v>
      </c>
      <c r="CC288" s="115">
        <f t="shared" si="57"/>
        <v>5.69</v>
      </c>
    </row>
    <row r="289" spans="1:81" ht="15.75" x14ac:dyDescent="0.25">
      <c r="A289" s="175" t="s">
        <v>438</v>
      </c>
      <c r="B289" s="175" t="s">
        <v>442</v>
      </c>
      <c r="C289" s="9" t="s">
        <v>231</v>
      </c>
      <c r="D289" s="46" t="s">
        <v>451</v>
      </c>
      <c r="E289" s="8" t="s">
        <v>7</v>
      </c>
      <c r="F289" s="167">
        <v>1</v>
      </c>
      <c r="G289" s="176">
        <v>4.57</v>
      </c>
      <c r="H289" s="21"/>
      <c r="I289" s="22"/>
      <c r="J289" s="25"/>
      <c r="K289" s="21"/>
      <c r="L289" s="21"/>
      <c r="M289" s="21"/>
      <c r="N289" s="167">
        <f t="shared" si="45"/>
        <v>1</v>
      </c>
      <c r="O289" s="65">
        <f t="shared" si="46"/>
        <v>4.57</v>
      </c>
      <c r="P289" s="21"/>
      <c r="Q289" s="22"/>
      <c r="R289" s="21"/>
      <c r="S289" s="21"/>
      <c r="T289" s="167">
        <f t="shared" si="48"/>
        <v>1</v>
      </c>
      <c r="U289" s="65">
        <f t="shared" si="48"/>
        <v>4.57</v>
      </c>
      <c r="V289" s="21"/>
      <c r="W289" s="22"/>
      <c r="X289" s="21"/>
      <c r="Y289" s="21"/>
      <c r="Z289" s="167">
        <f t="shared" si="49"/>
        <v>1</v>
      </c>
      <c r="AA289" s="65">
        <f t="shared" si="49"/>
        <v>4.57</v>
      </c>
      <c r="AB289" s="21"/>
      <c r="AC289" s="22"/>
      <c r="AD289" s="21"/>
      <c r="AE289" s="21"/>
      <c r="AF289" s="167">
        <f t="shared" si="50"/>
        <v>1</v>
      </c>
      <c r="AG289" s="65">
        <f t="shared" si="50"/>
        <v>4.57</v>
      </c>
      <c r="AH289" s="21"/>
      <c r="AI289" s="22"/>
      <c r="AJ289" s="21"/>
      <c r="AK289" s="21"/>
      <c r="AL289" s="167">
        <f t="shared" si="51"/>
        <v>1</v>
      </c>
      <c r="AM289" s="65">
        <f t="shared" si="51"/>
        <v>4.57</v>
      </c>
      <c r="AN289" s="21"/>
      <c r="AO289" s="22"/>
      <c r="AP289" s="21"/>
      <c r="AQ289" s="21"/>
      <c r="AR289" s="167">
        <f t="shared" si="52"/>
        <v>1</v>
      </c>
      <c r="AS289" s="65">
        <f t="shared" si="52"/>
        <v>4.57</v>
      </c>
      <c r="AT289" s="21"/>
      <c r="AU289" s="22"/>
      <c r="AV289" s="21"/>
      <c r="AW289" s="21"/>
      <c r="AX289" s="167">
        <f t="shared" si="53"/>
        <v>1</v>
      </c>
      <c r="AY289" s="65">
        <f t="shared" si="53"/>
        <v>4.57</v>
      </c>
      <c r="AZ289" s="21"/>
      <c r="BA289" s="22"/>
      <c r="BB289" s="21"/>
      <c r="BC289" s="21"/>
      <c r="BD289" s="167">
        <f t="shared" si="54"/>
        <v>1</v>
      </c>
      <c r="BE289" s="65">
        <f t="shared" si="54"/>
        <v>4.57</v>
      </c>
      <c r="BF289" s="21"/>
      <c r="BG289" s="22"/>
      <c r="BH289" s="21"/>
      <c r="BI289" s="21"/>
      <c r="BJ289" s="167">
        <f t="shared" si="58"/>
        <v>1</v>
      </c>
      <c r="BK289" s="174">
        <f t="shared" si="58"/>
        <v>4.57</v>
      </c>
      <c r="BL289" s="21"/>
      <c r="BM289" s="22"/>
      <c r="BN289" s="21"/>
      <c r="BO289" s="21"/>
      <c r="BP289" s="167">
        <f t="shared" si="55"/>
        <v>1</v>
      </c>
      <c r="BQ289" s="65">
        <f t="shared" si="47"/>
        <v>4.57</v>
      </c>
      <c r="BR289" s="21"/>
      <c r="BS289" s="22"/>
      <c r="BT289" s="21"/>
      <c r="BU289" s="21"/>
      <c r="BV289" s="167">
        <f t="shared" si="56"/>
        <v>1</v>
      </c>
      <c r="BW289" s="65">
        <f t="shared" si="56"/>
        <v>4.57</v>
      </c>
      <c r="BX289" s="21"/>
      <c r="BY289" s="22"/>
      <c r="BZ289" s="21"/>
      <c r="CA289" s="21"/>
      <c r="CB289" s="167">
        <f t="shared" si="57"/>
        <v>1</v>
      </c>
      <c r="CC289" s="115">
        <f t="shared" si="57"/>
        <v>4.57</v>
      </c>
    </row>
    <row r="290" spans="1:81" ht="15.75" x14ac:dyDescent="0.25">
      <c r="A290" s="175" t="s">
        <v>438</v>
      </c>
      <c r="B290" s="175" t="s">
        <v>442</v>
      </c>
      <c r="C290" s="9" t="s">
        <v>231</v>
      </c>
      <c r="D290" s="46" t="s">
        <v>567</v>
      </c>
      <c r="E290" s="8" t="s">
        <v>7</v>
      </c>
      <c r="F290" s="167">
        <v>1</v>
      </c>
      <c r="G290" s="176">
        <v>19.399999999999999</v>
      </c>
      <c r="H290" s="21"/>
      <c r="I290" s="22"/>
      <c r="J290" s="25"/>
      <c r="K290" s="21"/>
      <c r="L290" s="21"/>
      <c r="M290" s="21"/>
      <c r="N290" s="167">
        <f t="shared" si="45"/>
        <v>1</v>
      </c>
      <c r="O290" s="65">
        <f t="shared" si="46"/>
        <v>19.399999999999999</v>
      </c>
      <c r="P290" s="21"/>
      <c r="Q290" s="22"/>
      <c r="R290" s="21"/>
      <c r="S290" s="21"/>
      <c r="T290" s="167">
        <f t="shared" si="48"/>
        <v>1</v>
      </c>
      <c r="U290" s="65">
        <f t="shared" si="48"/>
        <v>19.399999999999999</v>
      </c>
      <c r="V290" s="21"/>
      <c r="W290" s="22"/>
      <c r="X290" s="21"/>
      <c r="Y290" s="21"/>
      <c r="Z290" s="167">
        <f t="shared" si="49"/>
        <v>1</v>
      </c>
      <c r="AA290" s="65">
        <f t="shared" si="49"/>
        <v>19.399999999999999</v>
      </c>
      <c r="AB290" s="21"/>
      <c r="AC290" s="22"/>
      <c r="AD290" s="21"/>
      <c r="AE290" s="21"/>
      <c r="AF290" s="167">
        <f t="shared" si="50"/>
        <v>1</v>
      </c>
      <c r="AG290" s="65">
        <f t="shared" si="50"/>
        <v>19.399999999999999</v>
      </c>
      <c r="AH290" s="21"/>
      <c r="AI290" s="22"/>
      <c r="AJ290" s="21"/>
      <c r="AK290" s="21"/>
      <c r="AL290" s="167">
        <f t="shared" si="51"/>
        <v>1</v>
      </c>
      <c r="AM290" s="65">
        <f t="shared" si="51"/>
        <v>19.399999999999999</v>
      </c>
      <c r="AN290" s="21"/>
      <c r="AO290" s="22"/>
      <c r="AP290" s="21"/>
      <c r="AQ290" s="21"/>
      <c r="AR290" s="167">
        <f t="shared" si="52"/>
        <v>1</v>
      </c>
      <c r="AS290" s="65">
        <f t="shared" si="52"/>
        <v>19.399999999999999</v>
      </c>
      <c r="AT290" s="21"/>
      <c r="AU290" s="22"/>
      <c r="AV290" s="21"/>
      <c r="AW290" s="21"/>
      <c r="AX290" s="167">
        <f t="shared" si="53"/>
        <v>1</v>
      </c>
      <c r="AY290" s="65">
        <f t="shared" si="53"/>
        <v>19.399999999999999</v>
      </c>
      <c r="AZ290" s="21"/>
      <c r="BA290" s="22"/>
      <c r="BB290" s="21"/>
      <c r="BC290" s="21"/>
      <c r="BD290" s="167">
        <f t="shared" si="54"/>
        <v>1</v>
      </c>
      <c r="BE290" s="65">
        <f t="shared" si="54"/>
        <v>19.399999999999999</v>
      </c>
      <c r="BF290" s="21"/>
      <c r="BG290" s="22"/>
      <c r="BH290" s="21"/>
      <c r="BI290" s="21"/>
      <c r="BJ290" s="167">
        <f t="shared" si="58"/>
        <v>1</v>
      </c>
      <c r="BK290" s="174">
        <f t="shared" si="58"/>
        <v>19.399999999999999</v>
      </c>
      <c r="BL290" s="21"/>
      <c r="BM290" s="22"/>
      <c r="BN290" s="21"/>
      <c r="BO290" s="21"/>
      <c r="BP290" s="167">
        <f t="shared" si="55"/>
        <v>1</v>
      </c>
      <c r="BQ290" s="65">
        <f t="shared" si="47"/>
        <v>19.399999999999999</v>
      </c>
      <c r="BR290" s="21"/>
      <c r="BS290" s="22"/>
      <c r="BT290" s="21"/>
      <c r="BU290" s="21"/>
      <c r="BV290" s="167">
        <f t="shared" si="56"/>
        <v>1</v>
      </c>
      <c r="BW290" s="65">
        <f t="shared" si="56"/>
        <v>19.399999999999999</v>
      </c>
      <c r="BX290" s="21"/>
      <c r="BY290" s="22"/>
      <c r="BZ290" s="21"/>
      <c r="CA290" s="21"/>
      <c r="CB290" s="167">
        <f t="shared" si="57"/>
        <v>1</v>
      </c>
      <c r="CC290" s="115">
        <f t="shared" si="57"/>
        <v>19.399999999999999</v>
      </c>
    </row>
    <row r="291" spans="1:81" ht="15.75" x14ac:dyDescent="0.25">
      <c r="A291" s="175" t="s">
        <v>438</v>
      </c>
      <c r="B291" s="175" t="s">
        <v>442</v>
      </c>
      <c r="C291" s="9" t="s">
        <v>231</v>
      </c>
      <c r="D291" s="46" t="s">
        <v>568</v>
      </c>
      <c r="E291" s="8" t="s">
        <v>7</v>
      </c>
      <c r="F291" s="167">
        <v>15</v>
      </c>
      <c r="G291" s="176">
        <v>225</v>
      </c>
      <c r="H291" s="21"/>
      <c r="I291" s="22"/>
      <c r="J291" s="25"/>
      <c r="K291" s="21"/>
      <c r="L291" s="21"/>
      <c r="M291" s="21"/>
      <c r="N291" s="167">
        <f t="shared" si="45"/>
        <v>15</v>
      </c>
      <c r="O291" s="65">
        <f t="shared" si="46"/>
        <v>225</v>
      </c>
      <c r="P291" s="21"/>
      <c r="Q291" s="22"/>
      <c r="R291" s="21"/>
      <c r="S291" s="21"/>
      <c r="T291" s="167">
        <f t="shared" si="48"/>
        <v>15</v>
      </c>
      <c r="U291" s="65">
        <f t="shared" si="48"/>
        <v>225</v>
      </c>
      <c r="V291" s="21"/>
      <c r="W291" s="22"/>
      <c r="X291" s="21"/>
      <c r="Y291" s="21"/>
      <c r="Z291" s="167">
        <f t="shared" si="49"/>
        <v>15</v>
      </c>
      <c r="AA291" s="65">
        <f t="shared" si="49"/>
        <v>225</v>
      </c>
      <c r="AB291" s="21"/>
      <c r="AC291" s="22"/>
      <c r="AD291" s="21"/>
      <c r="AE291" s="21"/>
      <c r="AF291" s="167">
        <f t="shared" si="50"/>
        <v>15</v>
      </c>
      <c r="AG291" s="65">
        <f t="shared" si="50"/>
        <v>225</v>
      </c>
      <c r="AH291" s="21"/>
      <c r="AI291" s="22"/>
      <c r="AJ291" s="21"/>
      <c r="AK291" s="21"/>
      <c r="AL291" s="167">
        <f t="shared" si="51"/>
        <v>15</v>
      </c>
      <c r="AM291" s="65">
        <f t="shared" si="51"/>
        <v>225</v>
      </c>
      <c r="AN291" s="21"/>
      <c r="AO291" s="22"/>
      <c r="AP291" s="21"/>
      <c r="AQ291" s="21"/>
      <c r="AR291" s="167">
        <f t="shared" si="52"/>
        <v>15</v>
      </c>
      <c r="AS291" s="65">
        <f t="shared" si="52"/>
        <v>225</v>
      </c>
      <c r="AT291" s="21"/>
      <c r="AU291" s="22"/>
      <c r="AV291" s="21"/>
      <c r="AW291" s="21"/>
      <c r="AX291" s="167">
        <f t="shared" si="53"/>
        <v>15</v>
      </c>
      <c r="AY291" s="65">
        <f t="shared" si="53"/>
        <v>225</v>
      </c>
      <c r="AZ291" s="21"/>
      <c r="BA291" s="22"/>
      <c r="BB291" s="21"/>
      <c r="BC291" s="21"/>
      <c r="BD291" s="167">
        <f t="shared" si="54"/>
        <v>15</v>
      </c>
      <c r="BE291" s="65">
        <f t="shared" si="54"/>
        <v>225</v>
      </c>
      <c r="BF291" s="21"/>
      <c r="BG291" s="22"/>
      <c r="BH291" s="21"/>
      <c r="BI291" s="21"/>
      <c r="BJ291" s="167">
        <f t="shared" si="58"/>
        <v>15</v>
      </c>
      <c r="BK291" s="174">
        <f t="shared" si="58"/>
        <v>225</v>
      </c>
      <c r="BL291" s="21"/>
      <c r="BM291" s="22"/>
      <c r="BN291" s="21"/>
      <c r="BO291" s="21"/>
      <c r="BP291" s="167">
        <f t="shared" si="55"/>
        <v>15</v>
      </c>
      <c r="BQ291" s="65">
        <f t="shared" si="47"/>
        <v>225</v>
      </c>
      <c r="BR291" s="21"/>
      <c r="BS291" s="22"/>
      <c r="BT291" s="21"/>
      <c r="BU291" s="21"/>
      <c r="BV291" s="167">
        <f t="shared" si="56"/>
        <v>15</v>
      </c>
      <c r="BW291" s="65">
        <f t="shared" si="56"/>
        <v>225</v>
      </c>
      <c r="BX291" s="21"/>
      <c r="BY291" s="22"/>
      <c r="BZ291" s="21"/>
      <c r="CA291" s="21"/>
      <c r="CB291" s="167">
        <f t="shared" si="57"/>
        <v>15</v>
      </c>
      <c r="CC291" s="115">
        <f t="shared" si="57"/>
        <v>225</v>
      </c>
    </row>
    <row r="292" spans="1:81" ht="15.75" x14ac:dyDescent="0.25">
      <c r="A292" s="175" t="s">
        <v>438</v>
      </c>
      <c r="B292" s="175" t="s">
        <v>442</v>
      </c>
      <c r="C292" s="9" t="s">
        <v>231</v>
      </c>
      <c r="D292" s="46" t="s">
        <v>456</v>
      </c>
      <c r="E292" s="8" t="s">
        <v>7</v>
      </c>
      <c r="F292" s="167">
        <v>30</v>
      </c>
      <c r="G292" s="176">
        <v>154.78</v>
      </c>
      <c r="H292" s="21"/>
      <c r="I292" s="22"/>
      <c r="J292" s="25"/>
      <c r="K292" s="21"/>
      <c r="L292" s="21"/>
      <c r="M292" s="21"/>
      <c r="N292" s="167">
        <f t="shared" si="45"/>
        <v>30</v>
      </c>
      <c r="O292" s="65">
        <f t="shared" si="46"/>
        <v>154.78</v>
      </c>
      <c r="P292" s="21"/>
      <c r="Q292" s="22"/>
      <c r="R292" s="21"/>
      <c r="S292" s="21"/>
      <c r="T292" s="167">
        <f t="shared" si="48"/>
        <v>30</v>
      </c>
      <c r="U292" s="65">
        <f t="shared" si="48"/>
        <v>154.78</v>
      </c>
      <c r="V292" s="21"/>
      <c r="W292" s="22"/>
      <c r="X292" s="21"/>
      <c r="Y292" s="21"/>
      <c r="Z292" s="167">
        <f t="shared" si="49"/>
        <v>30</v>
      </c>
      <c r="AA292" s="65">
        <f t="shared" si="49"/>
        <v>154.78</v>
      </c>
      <c r="AB292" s="21"/>
      <c r="AC292" s="22"/>
      <c r="AD292" s="21"/>
      <c r="AE292" s="21"/>
      <c r="AF292" s="167">
        <f t="shared" si="50"/>
        <v>30</v>
      </c>
      <c r="AG292" s="65">
        <f t="shared" si="50"/>
        <v>154.78</v>
      </c>
      <c r="AH292" s="21"/>
      <c r="AI292" s="22"/>
      <c r="AJ292" s="21"/>
      <c r="AK292" s="21"/>
      <c r="AL292" s="167">
        <f t="shared" si="51"/>
        <v>30</v>
      </c>
      <c r="AM292" s="65">
        <f t="shared" si="51"/>
        <v>154.78</v>
      </c>
      <c r="AN292" s="21"/>
      <c r="AO292" s="22"/>
      <c r="AP292" s="21"/>
      <c r="AQ292" s="21"/>
      <c r="AR292" s="167">
        <f t="shared" si="52"/>
        <v>30</v>
      </c>
      <c r="AS292" s="65">
        <f t="shared" si="52"/>
        <v>154.78</v>
      </c>
      <c r="AT292" s="21"/>
      <c r="AU292" s="22"/>
      <c r="AV292" s="21"/>
      <c r="AW292" s="21"/>
      <c r="AX292" s="167">
        <f t="shared" si="53"/>
        <v>30</v>
      </c>
      <c r="AY292" s="65">
        <f t="shared" si="53"/>
        <v>154.78</v>
      </c>
      <c r="AZ292" s="21"/>
      <c r="BA292" s="22"/>
      <c r="BB292" s="21"/>
      <c r="BC292" s="21"/>
      <c r="BD292" s="167">
        <f t="shared" si="54"/>
        <v>30</v>
      </c>
      <c r="BE292" s="65">
        <f t="shared" si="54"/>
        <v>154.78</v>
      </c>
      <c r="BF292" s="21"/>
      <c r="BG292" s="22"/>
      <c r="BH292" s="21"/>
      <c r="BI292" s="21"/>
      <c r="BJ292" s="167">
        <f t="shared" si="58"/>
        <v>30</v>
      </c>
      <c r="BK292" s="174">
        <f t="shared" si="58"/>
        <v>154.78</v>
      </c>
      <c r="BL292" s="21"/>
      <c r="BM292" s="22"/>
      <c r="BN292" s="21"/>
      <c r="BO292" s="21"/>
      <c r="BP292" s="167">
        <f t="shared" si="55"/>
        <v>30</v>
      </c>
      <c r="BQ292" s="65">
        <f t="shared" si="47"/>
        <v>154.78</v>
      </c>
      <c r="BR292" s="21"/>
      <c r="BS292" s="22"/>
      <c r="BT292" s="21"/>
      <c r="BU292" s="21"/>
      <c r="BV292" s="167">
        <f t="shared" si="56"/>
        <v>30</v>
      </c>
      <c r="BW292" s="65">
        <f t="shared" si="56"/>
        <v>154.78</v>
      </c>
      <c r="BX292" s="21"/>
      <c r="BY292" s="22"/>
      <c r="BZ292" s="21"/>
      <c r="CA292" s="21"/>
      <c r="CB292" s="167">
        <f t="shared" si="57"/>
        <v>30</v>
      </c>
      <c r="CC292" s="115">
        <f t="shared" si="57"/>
        <v>154.78</v>
      </c>
    </row>
    <row r="293" spans="1:81" ht="31.5" x14ac:dyDescent="0.25">
      <c r="A293" s="175" t="s">
        <v>438</v>
      </c>
      <c r="B293" s="179" t="s">
        <v>569</v>
      </c>
      <c r="C293" s="9" t="s">
        <v>231</v>
      </c>
      <c r="D293" s="46" t="s">
        <v>95</v>
      </c>
      <c r="E293" s="8" t="s">
        <v>7</v>
      </c>
      <c r="F293" s="167">
        <v>3</v>
      </c>
      <c r="G293" s="176">
        <v>85.08</v>
      </c>
      <c r="H293" s="21"/>
      <c r="I293" s="22"/>
      <c r="J293" s="25"/>
      <c r="K293" s="21"/>
      <c r="L293" s="21"/>
      <c r="M293" s="21"/>
      <c r="N293" s="167">
        <f t="shared" si="45"/>
        <v>3</v>
      </c>
      <c r="O293" s="65">
        <f t="shared" si="46"/>
        <v>85.08</v>
      </c>
      <c r="P293" s="21"/>
      <c r="Q293" s="22"/>
      <c r="R293" s="21"/>
      <c r="S293" s="21"/>
      <c r="T293" s="167">
        <f t="shared" si="48"/>
        <v>3</v>
      </c>
      <c r="U293" s="65">
        <f t="shared" si="48"/>
        <v>85.08</v>
      </c>
      <c r="V293" s="21"/>
      <c r="W293" s="22"/>
      <c r="X293" s="21"/>
      <c r="Y293" s="21"/>
      <c r="Z293" s="167">
        <f t="shared" si="49"/>
        <v>3</v>
      </c>
      <c r="AA293" s="65">
        <f t="shared" si="49"/>
        <v>85.08</v>
      </c>
      <c r="AB293" s="21"/>
      <c r="AC293" s="22"/>
      <c r="AD293" s="21"/>
      <c r="AE293" s="21"/>
      <c r="AF293" s="167">
        <f t="shared" si="50"/>
        <v>3</v>
      </c>
      <c r="AG293" s="65">
        <f t="shared" si="50"/>
        <v>85.08</v>
      </c>
      <c r="AH293" s="21"/>
      <c r="AI293" s="22"/>
      <c r="AJ293" s="21"/>
      <c r="AK293" s="21"/>
      <c r="AL293" s="167">
        <f t="shared" si="51"/>
        <v>3</v>
      </c>
      <c r="AM293" s="65">
        <f t="shared" si="51"/>
        <v>85.08</v>
      </c>
      <c r="AN293" s="21"/>
      <c r="AO293" s="22"/>
      <c r="AP293" s="21"/>
      <c r="AQ293" s="21"/>
      <c r="AR293" s="167">
        <f t="shared" si="52"/>
        <v>3</v>
      </c>
      <c r="AS293" s="65">
        <f t="shared" si="52"/>
        <v>85.08</v>
      </c>
      <c r="AT293" s="21"/>
      <c r="AU293" s="22"/>
      <c r="AV293" s="21"/>
      <c r="AW293" s="21"/>
      <c r="AX293" s="167">
        <f t="shared" si="53"/>
        <v>3</v>
      </c>
      <c r="AY293" s="65">
        <f t="shared" si="53"/>
        <v>85.08</v>
      </c>
      <c r="AZ293" s="21"/>
      <c r="BA293" s="22"/>
      <c r="BB293" s="21"/>
      <c r="BC293" s="21"/>
      <c r="BD293" s="167">
        <f t="shared" si="54"/>
        <v>3</v>
      </c>
      <c r="BE293" s="65">
        <f t="shared" si="54"/>
        <v>85.08</v>
      </c>
      <c r="BF293" s="21"/>
      <c r="BG293" s="22"/>
      <c r="BH293" s="21"/>
      <c r="BI293" s="21"/>
      <c r="BJ293" s="167">
        <f t="shared" si="58"/>
        <v>3</v>
      </c>
      <c r="BK293" s="174">
        <f t="shared" si="58"/>
        <v>85.08</v>
      </c>
      <c r="BL293" s="21"/>
      <c r="BM293" s="22"/>
      <c r="BN293" s="21"/>
      <c r="BO293" s="21"/>
      <c r="BP293" s="167">
        <f t="shared" si="55"/>
        <v>3</v>
      </c>
      <c r="BQ293" s="65">
        <f t="shared" si="47"/>
        <v>85.08</v>
      </c>
      <c r="BR293" s="21"/>
      <c r="BS293" s="22"/>
      <c r="BT293" s="21"/>
      <c r="BU293" s="21"/>
      <c r="BV293" s="167">
        <f t="shared" si="56"/>
        <v>3</v>
      </c>
      <c r="BW293" s="65">
        <f t="shared" si="56"/>
        <v>85.08</v>
      </c>
      <c r="BX293" s="21"/>
      <c r="BY293" s="22"/>
      <c r="BZ293" s="21"/>
      <c r="CA293" s="21"/>
      <c r="CB293" s="167">
        <f t="shared" si="57"/>
        <v>3</v>
      </c>
      <c r="CC293" s="115">
        <f t="shared" si="57"/>
        <v>85.08</v>
      </c>
    </row>
    <row r="294" spans="1:81" ht="15.75" x14ac:dyDescent="0.25">
      <c r="A294" s="175" t="s">
        <v>438</v>
      </c>
      <c r="B294" s="175" t="s">
        <v>442</v>
      </c>
      <c r="C294" s="9" t="s">
        <v>231</v>
      </c>
      <c r="D294" s="46" t="s">
        <v>570</v>
      </c>
      <c r="E294" s="8" t="s">
        <v>7</v>
      </c>
      <c r="F294" s="167">
        <v>1</v>
      </c>
      <c r="G294" s="176">
        <v>140</v>
      </c>
      <c r="H294" s="21"/>
      <c r="I294" s="22"/>
      <c r="J294" s="25"/>
      <c r="K294" s="21"/>
      <c r="L294" s="21"/>
      <c r="M294" s="21"/>
      <c r="N294" s="167">
        <f t="shared" si="45"/>
        <v>1</v>
      </c>
      <c r="O294" s="65">
        <f t="shared" si="46"/>
        <v>140</v>
      </c>
      <c r="P294" s="21"/>
      <c r="Q294" s="22"/>
      <c r="R294" s="21"/>
      <c r="S294" s="21"/>
      <c r="T294" s="167">
        <f t="shared" si="48"/>
        <v>1</v>
      </c>
      <c r="U294" s="65">
        <f t="shared" si="48"/>
        <v>140</v>
      </c>
      <c r="V294" s="21"/>
      <c r="W294" s="22"/>
      <c r="X294" s="21"/>
      <c r="Y294" s="21"/>
      <c r="Z294" s="167">
        <f t="shared" si="49"/>
        <v>1</v>
      </c>
      <c r="AA294" s="65">
        <f t="shared" si="49"/>
        <v>140</v>
      </c>
      <c r="AB294" s="21"/>
      <c r="AC294" s="22"/>
      <c r="AD294" s="21"/>
      <c r="AE294" s="21"/>
      <c r="AF294" s="167">
        <f t="shared" si="50"/>
        <v>1</v>
      </c>
      <c r="AG294" s="65">
        <f t="shared" si="50"/>
        <v>140</v>
      </c>
      <c r="AH294" s="21"/>
      <c r="AI294" s="22"/>
      <c r="AJ294" s="21"/>
      <c r="AK294" s="21"/>
      <c r="AL294" s="167">
        <f t="shared" si="51"/>
        <v>1</v>
      </c>
      <c r="AM294" s="65">
        <f t="shared" si="51"/>
        <v>140</v>
      </c>
      <c r="AN294" s="21"/>
      <c r="AO294" s="22"/>
      <c r="AP294" s="21"/>
      <c r="AQ294" s="21"/>
      <c r="AR294" s="167">
        <f t="shared" si="52"/>
        <v>1</v>
      </c>
      <c r="AS294" s="65">
        <f t="shared" si="52"/>
        <v>140</v>
      </c>
      <c r="AT294" s="21"/>
      <c r="AU294" s="22"/>
      <c r="AV294" s="21"/>
      <c r="AW294" s="21"/>
      <c r="AX294" s="167">
        <f t="shared" si="53"/>
        <v>1</v>
      </c>
      <c r="AY294" s="65">
        <f t="shared" si="53"/>
        <v>140</v>
      </c>
      <c r="AZ294" s="21"/>
      <c r="BA294" s="22"/>
      <c r="BB294" s="21"/>
      <c r="BC294" s="21"/>
      <c r="BD294" s="167">
        <f t="shared" si="54"/>
        <v>1</v>
      </c>
      <c r="BE294" s="65">
        <f t="shared" si="54"/>
        <v>140</v>
      </c>
      <c r="BF294" s="21"/>
      <c r="BG294" s="22"/>
      <c r="BH294" s="21"/>
      <c r="BI294" s="21"/>
      <c r="BJ294" s="167">
        <f t="shared" si="58"/>
        <v>1</v>
      </c>
      <c r="BK294" s="174">
        <f t="shared" si="58"/>
        <v>140</v>
      </c>
      <c r="BL294" s="21"/>
      <c r="BM294" s="22"/>
      <c r="BN294" s="21"/>
      <c r="BO294" s="21"/>
      <c r="BP294" s="167">
        <f t="shared" si="55"/>
        <v>1</v>
      </c>
      <c r="BQ294" s="65">
        <f t="shared" si="47"/>
        <v>140</v>
      </c>
      <c r="BR294" s="21"/>
      <c r="BS294" s="22"/>
      <c r="BT294" s="21"/>
      <c r="BU294" s="21"/>
      <c r="BV294" s="167">
        <f t="shared" si="56"/>
        <v>1</v>
      </c>
      <c r="BW294" s="65">
        <f t="shared" si="56"/>
        <v>140</v>
      </c>
      <c r="BX294" s="21"/>
      <c r="BY294" s="22"/>
      <c r="BZ294" s="21"/>
      <c r="CA294" s="21"/>
      <c r="CB294" s="167">
        <f t="shared" si="57"/>
        <v>1</v>
      </c>
      <c r="CC294" s="115">
        <f t="shared" si="57"/>
        <v>140</v>
      </c>
    </row>
    <row r="295" spans="1:81" ht="15.75" x14ac:dyDescent="0.25">
      <c r="A295" s="175" t="s">
        <v>438</v>
      </c>
      <c r="B295" s="175" t="s">
        <v>442</v>
      </c>
      <c r="C295" s="9" t="s">
        <v>231</v>
      </c>
      <c r="D295" s="46" t="s">
        <v>571</v>
      </c>
      <c r="E295" s="8" t="s">
        <v>7</v>
      </c>
      <c r="F295" s="167">
        <v>1</v>
      </c>
      <c r="G295" s="176">
        <v>28.3</v>
      </c>
      <c r="H295" s="21"/>
      <c r="I295" s="22"/>
      <c r="J295" s="25"/>
      <c r="K295" s="21"/>
      <c r="L295" s="21"/>
      <c r="M295" s="21"/>
      <c r="N295" s="167">
        <f t="shared" si="45"/>
        <v>1</v>
      </c>
      <c r="O295" s="65">
        <f t="shared" si="46"/>
        <v>28.3</v>
      </c>
      <c r="P295" s="21"/>
      <c r="Q295" s="22"/>
      <c r="R295" s="21"/>
      <c r="S295" s="21"/>
      <c r="T295" s="167">
        <f t="shared" si="48"/>
        <v>1</v>
      </c>
      <c r="U295" s="65">
        <f t="shared" si="48"/>
        <v>28.3</v>
      </c>
      <c r="V295" s="21"/>
      <c r="W295" s="22"/>
      <c r="X295" s="21"/>
      <c r="Y295" s="21"/>
      <c r="Z295" s="167">
        <f t="shared" si="49"/>
        <v>1</v>
      </c>
      <c r="AA295" s="65">
        <f t="shared" si="49"/>
        <v>28.3</v>
      </c>
      <c r="AB295" s="21"/>
      <c r="AC295" s="22"/>
      <c r="AD295" s="21"/>
      <c r="AE295" s="21"/>
      <c r="AF295" s="167">
        <f t="shared" si="50"/>
        <v>1</v>
      </c>
      <c r="AG295" s="65">
        <f t="shared" si="50"/>
        <v>28.3</v>
      </c>
      <c r="AH295" s="21"/>
      <c r="AI295" s="22"/>
      <c r="AJ295" s="21"/>
      <c r="AK295" s="21"/>
      <c r="AL295" s="167">
        <f t="shared" si="51"/>
        <v>1</v>
      </c>
      <c r="AM295" s="65">
        <f t="shared" si="51"/>
        <v>28.3</v>
      </c>
      <c r="AN295" s="21"/>
      <c r="AO295" s="22"/>
      <c r="AP295" s="21"/>
      <c r="AQ295" s="21"/>
      <c r="AR295" s="167">
        <f t="shared" si="52"/>
        <v>1</v>
      </c>
      <c r="AS295" s="65">
        <f t="shared" si="52"/>
        <v>28.3</v>
      </c>
      <c r="AT295" s="21"/>
      <c r="AU295" s="22"/>
      <c r="AV295" s="21"/>
      <c r="AW295" s="21"/>
      <c r="AX295" s="167">
        <f t="shared" si="53"/>
        <v>1</v>
      </c>
      <c r="AY295" s="65">
        <f t="shared" si="53"/>
        <v>28.3</v>
      </c>
      <c r="AZ295" s="21"/>
      <c r="BA295" s="22"/>
      <c r="BB295" s="21"/>
      <c r="BC295" s="21"/>
      <c r="BD295" s="167">
        <f t="shared" si="54"/>
        <v>1</v>
      </c>
      <c r="BE295" s="65">
        <f t="shared" si="54"/>
        <v>28.3</v>
      </c>
      <c r="BF295" s="21"/>
      <c r="BG295" s="22"/>
      <c r="BH295" s="21"/>
      <c r="BI295" s="21"/>
      <c r="BJ295" s="167">
        <f t="shared" si="58"/>
        <v>1</v>
      </c>
      <c r="BK295" s="174">
        <f t="shared" si="58"/>
        <v>28.3</v>
      </c>
      <c r="BL295" s="21"/>
      <c r="BM295" s="22"/>
      <c r="BN295" s="21"/>
      <c r="BO295" s="21"/>
      <c r="BP295" s="167">
        <f t="shared" si="55"/>
        <v>1</v>
      </c>
      <c r="BQ295" s="65">
        <f t="shared" si="47"/>
        <v>28.3</v>
      </c>
      <c r="BR295" s="21"/>
      <c r="BS295" s="22"/>
      <c r="BT295" s="21"/>
      <c r="BU295" s="21"/>
      <c r="BV295" s="167">
        <f t="shared" si="56"/>
        <v>1</v>
      </c>
      <c r="BW295" s="65">
        <f t="shared" si="56"/>
        <v>28.3</v>
      </c>
      <c r="BX295" s="21"/>
      <c r="BY295" s="22"/>
      <c r="BZ295" s="21"/>
      <c r="CA295" s="21"/>
      <c r="CB295" s="167">
        <f t="shared" si="57"/>
        <v>1</v>
      </c>
      <c r="CC295" s="115">
        <f t="shared" si="57"/>
        <v>28.3</v>
      </c>
    </row>
    <row r="296" spans="1:81" ht="15.75" x14ac:dyDescent="0.25">
      <c r="A296" s="175" t="s">
        <v>438</v>
      </c>
      <c r="B296" s="175" t="s">
        <v>442</v>
      </c>
      <c r="C296" s="9" t="s">
        <v>231</v>
      </c>
      <c r="D296" s="46" t="s">
        <v>572</v>
      </c>
      <c r="E296" s="8" t="s">
        <v>7</v>
      </c>
      <c r="F296" s="167">
        <v>2</v>
      </c>
      <c r="G296" s="176">
        <v>16.02</v>
      </c>
      <c r="H296" s="21"/>
      <c r="I296" s="22"/>
      <c r="J296" s="25"/>
      <c r="K296" s="21"/>
      <c r="L296" s="21"/>
      <c r="M296" s="21"/>
      <c r="N296" s="167">
        <f t="shared" si="45"/>
        <v>2</v>
      </c>
      <c r="O296" s="65">
        <f t="shared" si="46"/>
        <v>16.02</v>
      </c>
      <c r="P296" s="21"/>
      <c r="Q296" s="22"/>
      <c r="R296" s="21"/>
      <c r="S296" s="21"/>
      <c r="T296" s="167">
        <f t="shared" si="48"/>
        <v>2</v>
      </c>
      <c r="U296" s="65">
        <f t="shared" si="48"/>
        <v>16.02</v>
      </c>
      <c r="V296" s="21"/>
      <c r="W296" s="22"/>
      <c r="X296" s="21"/>
      <c r="Y296" s="21"/>
      <c r="Z296" s="167">
        <f t="shared" si="49"/>
        <v>2</v>
      </c>
      <c r="AA296" s="65">
        <f t="shared" si="49"/>
        <v>16.02</v>
      </c>
      <c r="AB296" s="21"/>
      <c r="AC296" s="22"/>
      <c r="AD296" s="21"/>
      <c r="AE296" s="21"/>
      <c r="AF296" s="167">
        <f t="shared" si="50"/>
        <v>2</v>
      </c>
      <c r="AG296" s="65">
        <f t="shared" si="50"/>
        <v>16.02</v>
      </c>
      <c r="AH296" s="21"/>
      <c r="AI296" s="22"/>
      <c r="AJ296" s="21"/>
      <c r="AK296" s="21"/>
      <c r="AL296" s="167">
        <f t="shared" si="51"/>
        <v>2</v>
      </c>
      <c r="AM296" s="65">
        <f t="shared" si="51"/>
        <v>16.02</v>
      </c>
      <c r="AN296" s="21"/>
      <c r="AO296" s="22"/>
      <c r="AP296" s="21"/>
      <c r="AQ296" s="21"/>
      <c r="AR296" s="167">
        <f t="shared" si="52"/>
        <v>2</v>
      </c>
      <c r="AS296" s="65">
        <f t="shared" si="52"/>
        <v>16.02</v>
      </c>
      <c r="AT296" s="21"/>
      <c r="AU296" s="22"/>
      <c r="AV296" s="21"/>
      <c r="AW296" s="21"/>
      <c r="AX296" s="167">
        <f t="shared" si="53"/>
        <v>2</v>
      </c>
      <c r="AY296" s="65">
        <f t="shared" si="53"/>
        <v>16.02</v>
      </c>
      <c r="AZ296" s="21"/>
      <c r="BA296" s="22"/>
      <c r="BB296" s="21"/>
      <c r="BC296" s="21"/>
      <c r="BD296" s="167">
        <f t="shared" si="54"/>
        <v>2</v>
      </c>
      <c r="BE296" s="65">
        <f t="shared" si="54"/>
        <v>16.02</v>
      </c>
      <c r="BF296" s="21"/>
      <c r="BG296" s="22"/>
      <c r="BH296" s="21"/>
      <c r="BI296" s="21"/>
      <c r="BJ296" s="167">
        <f t="shared" si="58"/>
        <v>2</v>
      </c>
      <c r="BK296" s="174">
        <f t="shared" si="58"/>
        <v>16.02</v>
      </c>
      <c r="BL296" s="21"/>
      <c r="BM296" s="22"/>
      <c r="BN296" s="21"/>
      <c r="BO296" s="21"/>
      <c r="BP296" s="167">
        <f t="shared" si="55"/>
        <v>2</v>
      </c>
      <c r="BQ296" s="65">
        <f t="shared" si="47"/>
        <v>16.02</v>
      </c>
      <c r="BR296" s="21"/>
      <c r="BS296" s="22"/>
      <c r="BT296" s="21"/>
      <c r="BU296" s="21"/>
      <c r="BV296" s="167">
        <f t="shared" si="56"/>
        <v>2</v>
      </c>
      <c r="BW296" s="65">
        <f t="shared" si="56"/>
        <v>16.02</v>
      </c>
      <c r="BX296" s="21"/>
      <c r="BY296" s="22"/>
      <c r="BZ296" s="21"/>
      <c r="CA296" s="21"/>
      <c r="CB296" s="167">
        <f t="shared" si="57"/>
        <v>2</v>
      </c>
      <c r="CC296" s="115">
        <f t="shared" si="57"/>
        <v>16.02</v>
      </c>
    </row>
    <row r="297" spans="1:81" ht="15.75" x14ac:dyDescent="0.25">
      <c r="A297" s="175" t="s">
        <v>438</v>
      </c>
      <c r="B297" s="175" t="s">
        <v>440</v>
      </c>
      <c r="C297" s="9" t="s">
        <v>231</v>
      </c>
      <c r="D297" s="46" t="s">
        <v>439</v>
      </c>
      <c r="E297" s="8" t="s">
        <v>7</v>
      </c>
      <c r="F297" s="167">
        <v>15</v>
      </c>
      <c r="G297" s="176">
        <v>400.95</v>
      </c>
      <c r="H297" s="21"/>
      <c r="I297" s="22"/>
      <c r="J297" s="25"/>
      <c r="K297" s="21"/>
      <c r="L297" s="21"/>
      <c r="M297" s="21"/>
      <c r="N297" s="167">
        <f t="shared" si="45"/>
        <v>15</v>
      </c>
      <c r="O297" s="65">
        <f t="shared" si="46"/>
        <v>400.95</v>
      </c>
      <c r="P297" s="21"/>
      <c r="Q297" s="22"/>
      <c r="R297" s="21"/>
      <c r="S297" s="21"/>
      <c r="T297" s="167">
        <f t="shared" si="48"/>
        <v>15</v>
      </c>
      <c r="U297" s="65">
        <f t="shared" si="48"/>
        <v>400.95</v>
      </c>
      <c r="V297" s="21"/>
      <c r="W297" s="22"/>
      <c r="X297" s="21"/>
      <c r="Y297" s="21"/>
      <c r="Z297" s="167">
        <f t="shared" si="49"/>
        <v>15</v>
      </c>
      <c r="AA297" s="65">
        <f t="shared" si="49"/>
        <v>400.95</v>
      </c>
      <c r="AB297" s="21"/>
      <c r="AC297" s="22"/>
      <c r="AD297" s="21"/>
      <c r="AE297" s="21"/>
      <c r="AF297" s="167">
        <f t="shared" si="50"/>
        <v>15</v>
      </c>
      <c r="AG297" s="65">
        <f t="shared" si="50"/>
        <v>400.95</v>
      </c>
      <c r="AH297" s="21"/>
      <c r="AI297" s="22"/>
      <c r="AJ297" s="21"/>
      <c r="AK297" s="21"/>
      <c r="AL297" s="167">
        <f t="shared" si="51"/>
        <v>15</v>
      </c>
      <c r="AM297" s="65">
        <f t="shared" si="51"/>
        <v>400.95</v>
      </c>
      <c r="AN297" s="21"/>
      <c r="AO297" s="22"/>
      <c r="AP297" s="21"/>
      <c r="AQ297" s="21"/>
      <c r="AR297" s="167">
        <f t="shared" si="52"/>
        <v>15</v>
      </c>
      <c r="AS297" s="65">
        <f t="shared" si="52"/>
        <v>400.95</v>
      </c>
      <c r="AT297" s="21"/>
      <c r="AU297" s="22"/>
      <c r="AV297" s="21"/>
      <c r="AW297" s="21"/>
      <c r="AX297" s="167">
        <f t="shared" si="53"/>
        <v>15</v>
      </c>
      <c r="AY297" s="65">
        <f t="shared" si="53"/>
        <v>400.95</v>
      </c>
      <c r="AZ297" s="21"/>
      <c r="BA297" s="22"/>
      <c r="BB297" s="21"/>
      <c r="BC297" s="21"/>
      <c r="BD297" s="167">
        <f t="shared" si="54"/>
        <v>15</v>
      </c>
      <c r="BE297" s="65">
        <f t="shared" si="54"/>
        <v>400.95</v>
      </c>
      <c r="BF297" s="21"/>
      <c r="BG297" s="22"/>
      <c r="BH297" s="21"/>
      <c r="BI297" s="21"/>
      <c r="BJ297" s="167">
        <f t="shared" si="58"/>
        <v>15</v>
      </c>
      <c r="BK297" s="174">
        <f t="shared" si="58"/>
        <v>400.95</v>
      </c>
      <c r="BL297" s="21"/>
      <c r="BM297" s="22"/>
      <c r="BN297" s="21"/>
      <c r="BO297" s="21"/>
      <c r="BP297" s="167">
        <f t="shared" si="55"/>
        <v>15</v>
      </c>
      <c r="BQ297" s="65">
        <f t="shared" si="47"/>
        <v>400.95</v>
      </c>
      <c r="BR297" s="21"/>
      <c r="BS297" s="22"/>
      <c r="BT297" s="21"/>
      <c r="BU297" s="21"/>
      <c r="BV297" s="167">
        <f t="shared" si="56"/>
        <v>15</v>
      </c>
      <c r="BW297" s="65">
        <f t="shared" si="56"/>
        <v>400.95</v>
      </c>
      <c r="BX297" s="21"/>
      <c r="BY297" s="22"/>
      <c r="BZ297" s="21"/>
      <c r="CA297" s="21"/>
      <c r="CB297" s="167">
        <f t="shared" si="57"/>
        <v>15</v>
      </c>
      <c r="CC297" s="115">
        <f t="shared" si="57"/>
        <v>400.95</v>
      </c>
    </row>
    <row r="298" spans="1:81" ht="15.75" x14ac:dyDescent="0.25">
      <c r="A298" s="175" t="s">
        <v>438</v>
      </c>
      <c r="B298" s="175" t="s">
        <v>488</v>
      </c>
      <c r="C298" s="9" t="s">
        <v>231</v>
      </c>
      <c r="D298" s="46" t="s">
        <v>140</v>
      </c>
      <c r="E298" s="8" t="s">
        <v>7</v>
      </c>
      <c r="F298" s="167">
        <v>9</v>
      </c>
      <c r="G298" s="176">
        <v>309.22000000000003</v>
      </c>
      <c r="H298" s="21"/>
      <c r="I298" s="177"/>
      <c r="J298" s="25"/>
      <c r="K298" s="21"/>
      <c r="L298" s="21"/>
      <c r="M298" s="21"/>
      <c r="N298" s="167">
        <f t="shared" si="45"/>
        <v>9</v>
      </c>
      <c r="O298" s="65">
        <f t="shared" si="46"/>
        <v>309.22000000000003</v>
      </c>
      <c r="P298" s="21"/>
      <c r="Q298" s="22"/>
      <c r="R298" s="21"/>
      <c r="S298" s="21"/>
      <c r="T298" s="167">
        <f t="shared" si="48"/>
        <v>9</v>
      </c>
      <c r="U298" s="65">
        <f t="shared" si="48"/>
        <v>309.22000000000003</v>
      </c>
      <c r="V298" s="21"/>
      <c r="W298" s="22"/>
      <c r="X298" s="21"/>
      <c r="Y298" s="21"/>
      <c r="Z298" s="167">
        <f t="shared" si="49"/>
        <v>9</v>
      </c>
      <c r="AA298" s="65">
        <f t="shared" si="49"/>
        <v>309.22000000000003</v>
      </c>
      <c r="AB298" s="21"/>
      <c r="AC298" s="22"/>
      <c r="AD298" s="21"/>
      <c r="AE298" s="21"/>
      <c r="AF298" s="167">
        <f t="shared" si="50"/>
        <v>9</v>
      </c>
      <c r="AG298" s="65">
        <f t="shared" si="50"/>
        <v>309.22000000000003</v>
      </c>
      <c r="AH298" s="21"/>
      <c r="AI298" s="22"/>
      <c r="AJ298" s="21"/>
      <c r="AK298" s="21"/>
      <c r="AL298" s="167">
        <f t="shared" si="51"/>
        <v>9</v>
      </c>
      <c r="AM298" s="65">
        <f t="shared" si="51"/>
        <v>309.22000000000003</v>
      </c>
      <c r="AN298" s="21"/>
      <c r="AO298" s="22"/>
      <c r="AP298" s="21"/>
      <c r="AQ298" s="21"/>
      <c r="AR298" s="167">
        <f t="shared" si="52"/>
        <v>9</v>
      </c>
      <c r="AS298" s="65">
        <f t="shared" si="52"/>
        <v>309.22000000000003</v>
      </c>
      <c r="AT298" s="21"/>
      <c r="AU298" s="22"/>
      <c r="AV298" s="21"/>
      <c r="AW298" s="21"/>
      <c r="AX298" s="167">
        <f t="shared" si="53"/>
        <v>9</v>
      </c>
      <c r="AY298" s="65">
        <f t="shared" si="53"/>
        <v>309.22000000000003</v>
      </c>
      <c r="AZ298" s="21"/>
      <c r="BA298" s="22"/>
      <c r="BB298" s="21"/>
      <c r="BC298" s="21"/>
      <c r="BD298" s="167">
        <f t="shared" si="54"/>
        <v>9</v>
      </c>
      <c r="BE298" s="65">
        <f t="shared" si="54"/>
        <v>309.22000000000003</v>
      </c>
      <c r="BF298" s="21"/>
      <c r="BG298" s="22"/>
      <c r="BH298" s="21"/>
      <c r="BI298" s="21"/>
      <c r="BJ298" s="167">
        <f t="shared" si="58"/>
        <v>9</v>
      </c>
      <c r="BK298" s="174">
        <f t="shared" si="58"/>
        <v>309.22000000000003</v>
      </c>
      <c r="BL298" s="21"/>
      <c r="BM298" s="22"/>
      <c r="BN298" s="21"/>
      <c r="BO298" s="21"/>
      <c r="BP298" s="167">
        <f t="shared" si="55"/>
        <v>9</v>
      </c>
      <c r="BQ298" s="65">
        <f t="shared" si="47"/>
        <v>309.22000000000003</v>
      </c>
      <c r="BR298" s="21"/>
      <c r="BS298" s="22"/>
      <c r="BT298" s="21"/>
      <c r="BU298" s="21"/>
      <c r="BV298" s="167">
        <f t="shared" si="56"/>
        <v>9</v>
      </c>
      <c r="BW298" s="65">
        <f t="shared" si="56"/>
        <v>309.22000000000003</v>
      </c>
      <c r="BX298" s="21"/>
      <c r="BY298" s="22"/>
      <c r="BZ298" s="21"/>
      <c r="CA298" s="21"/>
      <c r="CB298" s="167">
        <f t="shared" si="57"/>
        <v>9</v>
      </c>
      <c r="CC298" s="115">
        <f t="shared" si="57"/>
        <v>309.22000000000003</v>
      </c>
    </row>
    <row r="299" spans="1:81" ht="15.75" x14ac:dyDescent="0.25">
      <c r="A299" s="175" t="s">
        <v>438</v>
      </c>
      <c r="B299" s="175" t="s">
        <v>488</v>
      </c>
      <c r="C299" s="9" t="s">
        <v>231</v>
      </c>
      <c r="D299" s="46" t="s">
        <v>456</v>
      </c>
      <c r="E299" s="8" t="s">
        <v>7</v>
      </c>
      <c r="F299" s="167">
        <v>22</v>
      </c>
      <c r="G299" s="176">
        <v>113.51</v>
      </c>
      <c r="H299" s="21"/>
      <c r="I299" s="22"/>
      <c r="J299" s="25"/>
      <c r="K299" s="21"/>
      <c r="L299" s="21"/>
      <c r="M299" s="21"/>
      <c r="N299" s="167">
        <f t="shared" si="45"/>
        <v>22</v>
      </c>
      <c r="O299" s="65">
        <f t="shared" si="46"/>
        <v>113.51</v>
      </c>
      <c r="P299" s="21"/>
      <c r="Q299" s="22"/>
      <c r="R299" s="21"/>
      <c r="S299" s="21"/>
      <c r="T299" s="167">
        <f t="shared" si="48"/>
        <v>22</v>
      </c>
      <c r="U299" s="65">
        <f t="shared" si="48"/>
        <v>113.51</v>
      </c>
      <c r="V299" s="21"/>
      <c r="W299" s="22"/>
      <c r="X299" s="21"/>
      <c r="Y299" s="21"/>
      <c r="Z299" s="167">
        <f t="shared" si="49"/>
        <v>22</v>
      </c>
      <c r="AA299" s="65">
        <f t="shared" si="49"/>
        <v>113.51</v>
      </c>
      <c r="AB299" s="21"/>
      <c r="AC299" s="22"/>
      <c r="AD299" s="21"/>
      <c r="AE299" s="21"/>
      <c r="AF299" s="167">
        <f t="shared" si="50"/>
        <v>22</v>
      </c>
      <c r="AG299" s="65">
        <f t="shared" si="50"/>
        <v>113.51</v>
      </c>
      <c r="AH299" s="21"/>
      <c r="AI299" s="22"/>
      <c r="AJ299" s="21"/>
      <c r="AK299" s="21"/>
      <c r="AL299" s="167">
        <f t="shared" si="51"/>
        <v>22</v>
      </c>
      <c r="AM299" s="65">
        <f t="shared" si="51"/>
        <v>113.51</v>
      </c>
      <c r="AN299" s="21"/>
      <c r="AO299" s="22"/>
      <c r="AP299" s="21"/>
      <c r="AQ299" s="21"/>
      <c r="AR299" s="167">
        <f t="shared" si="52"/>
        <v>22</v>
      </c>
      <c r="AS299" s="65">
        <f t="shared" si="52"/>
        <v>113.51</v>
      </c>
      <c r="AT299" s="21"/>
      <c r="AU299" s="22"/>
      <c r="AV299" s="21"/>
      <c r="AW299" s="21"/>
      <c r="AX299" s="167">
        <f t="shared" si="53"/>
        <v>22</v>
      </c>
      <c r="AY299" s="65">
        <f t="shared" si="53"/>
        <v>113.51</v>
      </c>
      <c r="AZ299" s="21"/>
      <c r="BA299" s="22"/>
      <c r="BB299" s="21"/>
      <c r="BC299" s="21"/>
      <c r="BD299" s="167">
        <f t="shared" si="54"/>
        <v>22</v>
      </c>
      <c r="BE299" s="65">
        <f t="shared" si="54"/>
        <v>113.51</v>
      </c>
      <c r="BF299" s="21"/>
      <c r="BG299" s="22"/>
      <c r="BH299" s="21"/>
      <c r="BI299" s="21"/>
      <c r="BJ299" s="167">
        <f t="shared" si="58"/>
        <v>22</v>
      </c>
      <c r="BK299" s="174">
        <f t="shared" si="58"/>
        <v>113.51</v>
      </c>
      <c r="BL299" s="21"/>
      <c r="BM299" s="22"/>
      <c r="BN299" s="21"/>
      <c r="BO299" s="21"/>
      <c r="BP299" s="167">
        <f t="shared" si="55"/>
        <v>22</v>
      </c>
      <c r="BQ299" s="65">
        <f t="shared" si="47"/>
        <v>113.51</v>
      </c>
      <c r="BR299" s="21"/>
      <c r="BS299" s="22"/>
      <c r="BT299" s="21"/>
      <c r="BU299" s="21"/>
      <c r="BV299" s="167">
        <f t="shared" si="56"/>
        <v>22</v>
      </c>
      <c r="BW299" s="65">
        <f t="shared" si="56"/>
        <v>113.51</v>
      </c>
      <c r="BX299" s="21"/>
      <c r="BY299" s="22"/>
      <c r="BZ299" s="21"/>
      <c r="CA299" s="21"/>
      <c r="CB299" s="167">
        <f t="shared" si="57"/>
        <v>22</v>
      </c>
      <c r="CC299" s="115">
        <f t="shared" si="57"/>
        <v>113.51</v>
      </c>
    </row>
    <row r="300" spans="1:81" ht="15.75" x14ac:dyDescent="0.25">
      <c r="A300" s="175" t="s">
        <v>438</v>
      </c>
      <c r="B300" s="175" t="s">
        <v>488</v>
      </c>
      <c r="C300" s="9" t="s">
        <v>231</v>
      </c>
      <c r="D300" s="46" t="s">
        <v>141</v>
      </c>
      <c r="E300" s="8" t="s">
        <v>7</v>
      </c>
      <c r="F300" s="167">
        <v>1</v>
      </c>
      <c r="G300" s="176">
        <v>15</v>
      </c>
      <c r="H300" s="21"/>
      <c r="I300" s="22"/>
      <c r="J300" s="25"/>
      <c r="K300" s="21"/>
      <c r="L300" s="21"/>
      <c r="M300" s="21"/>
      <c r="N300" s="167">
        <f t="shared" si="45"/>
        <v>1</v>
      </c>
      <c r="O300" s="65">
        <f t="shared" si="46"/>
        <v>15</v>
      </c>
      <c r="P300" s="21"/>
      <c r="Q300" s="22"/>
      <c r="R300" s="21"/>
      <c r="S300" s="21"/>
      <c r="T300" s="167">
        <f t="shared" si="48"/>
        <v>1</v>
      </c>
      <c r="U300" s="65">
        <f t="shared" si="48"/>
        <v>15</v>
      </c>
      <c r="V300" s="21"/>
      <c r="W300" s="22"/>
      <c r="X300" s="21"/>
      <c r="Y300" s="21"/>
      <c r="Z300" s="167">
        <f t="shared" si="49"/>
        <v>1</v>
      </c>
      <c r="AA300" s="65">
        <f t="shared" si="49"/>
        <v>15</v>
      </c>
      <c r="AB300" s="21"/>
      <c r="AC300" s="22"/>
      <c r="AD300" s="21"/>
      <c r="AE300" s="21"/>
      <c r="AF300" s="167">
        <f t="shared" si="50"/>
        <v>1</v>
      </c>
      <c r="AG300" s="65">
        <f t="shared" si="50"/>
        <v>15</v>
      </c>
      <c r="AH300" s="21"/>
      <c r="AI300" s="22"/>
      <c r="AJ300" s="21"/>
      <c r="AK300" s="21"/>
      <c r="AL300" s="167">
        <f t="shared" si="51"/>
        <v>1</v>
      </c>
      <c r="AM300" s="65">
        <f t="shared" si="51"/>
        <v>15</v>
      </c>
      <c r="AN300" s="21"/>
      <c r="AO300" s="22"/>
      <c r="AP300" s="21"/>
      <c r="AQ300" s="21"/>
      <c r="AR300" s="167">
        <f t="shared" si="52"/>
        <v>1</v>
      </c>
      <c r="AS300" s="65">
        <f t="shared" si="52"/>
        <v>15</v>
      </c>
      <c r="AT300" s="21"/>
      <c r="AU300" s="22"/>
      <c r="AV300" s="21"/>
      <c r="AW300" s="21"/>
      <c r="AX300" s="167">
        <f t="shared" si="53"/>
        <v>1</v>
      </c>
      <c r="AY300" s="65">
        <f t="shared" si="53"/>
        <v>15</v>
      </c>
      <c r="AZ300" s="21"/>
      <c r="BA300" s="22"/>
      <c r="BB300" s="21"/>
      <c r="BC300" s="21"/>
      <c r="BD300" s="167">
        <f t="shared" si="54"/>
        <v>1</v>
      </c>
      <c r="BE300" s="65">
        <f t="shared" si="54"/>
        <v>15</v>
      </c>
      <c r="BF300" s="21"/>
      <c r="BG300" s="22"/>
      <c r="BH300" s="21"/>
      <c r="BI300" s="21"/>
      <c r="BJ300" s="167">
        <f t="shared" si="58"/>
        <v>1</v>
      </c>
      <c r="BK300" s="174">
        <f t="shared" si="58"/>
        <v>15</v>
      </c>
      <c r="BL300" s="21"/>
      <c r="BM300" s="22"/>
      <c r="BN300" s="21"/>
      <c r="BO300" s="21"/>
      <c r="BP300" s="167">
        <f t="shared" si="55"/>
        <v>1</v>
      </c>
      <c r="BQ300" s="65">
        <f t="shared" si="47"/>
        <v>15</v>
      </c>
      <c r="BR300" s="21"/>
      <c r="BS300" s="22"/>
      <c r="BT300" s="21"/>
      <c r="BU300" s="21"/>
      <c r="BV300" s="167">
        <f t="shared" si="56"/>
        <v>1</v>
      </c>
      <c r="BW300" s="65">
        <f t="shared" si="56"/>
        <v>15</v>
      </c>
      <c r="BX300" s="21"/>
      <c r="BY300" s="22"/>
      <c r="BZ300" s="21"/>
      <c r="CA300" s="21"/>
      <c r="CB300" s="167">
        <f t="shared" si="57"/>
        <v>1</v>
      </c>
      <c r="CC300" s="115">
        <f t="shared" si="57"/>
        <v>15</v>
      </c>
    </row>
    <row r="301" spans="1:81" ht="15.75" x14ac:dyDescent="0.25">
      <c r="A301" s="175" t="s">
        <v>438</v>
      </c>
      <c r="B301" s="175" t="s">
        <v>488</v>
      </c>
      <c r="C301" s="9" t="s">
        <v>231</v>
      </c>
      <c r="D301" s="46" t="s">
        <v>456</v>
      </c>
      <c r="E301" s="8" t="s">
        <v>7</v>
      </c>
      <c r="F301" s="167">
        <v>9</v>
      </c>
      <c r="G301" s="176">
        <v>46.44</v>
      </c>
      <c r="H301" s="21"/>
      <c r="I301" s="22"/>
      <c r="J301" s="25"/>
      <c r="K301" s="21"/>
      <c r="L301" s="21"/>
      <c r="M301" s="21"/>
      <c r="N301" s="167">
        <f t="shared" si="45"/>
        <v>9</v>
      </c>
      <c r="O301" s="65">
        <f t="shared" si="46"/>
        <v>46.44</v>
      </c>
      <c r="P301" s="21"/>
      <c r="Q301" s="22"/>
      <c r="R301" s="21"/>
      <c r="S301" s="21"/>
      <c r="T301" s="167">
        <f t="shared" si="48"/>
        <v>9</v>
      </c>
      <c r="U301" s="65">
        <f t="shared" si="48"/>
        <v>46.44</v>
      </c>
      <c r="V301" s="21"/>
      <c r="W301" s="22"/>
      <c r="X301" s="21"/>
      <c r="Y301" s="21"/>
      <c r="Z301" s="167">
        <f t="shared" si="49"/>
        <v>9</v>
      </c>
      <c r="AA301" s="65">
        <f t="shared" si="49"/>
        <v>46.44</v>
      </c>
      <c r="AB301" s="21"/>
      <c r="AC301" s="22"/>
      <c r="AD301" s="21"/>
      <c r="AE301" s="21"/>
      <c r="AF301" s="167">
        <f t="shared" si="50"/>
        <v>9</v>
      </c>
      <c r="AG301" s="65">
        <f t="shared" si="50"/>
        <v>46.44</v>
      </c>
      <c r="AH301" s="21"/>
      <c r="AI301" s="22"/>
      <c r="AJ301" s="21"/>
      <c r="AK301" s="21"/>
      <c r="AL301" s="167">
        <f t="shared" si="51"/>
        <v>9</v>
      </c>
      <c r="AM301" s="65">
        <f t="shared" si="51"/>
        <v>46.44</v>
      </c>
      <c r="AN301" s="21"/>
      <c r="AO301" s="22"/>
      <c r="AP301" s="21"/>
      <c r="AQ301" s="21"/>
      <c r="AR301" s="167">
        <f t="shared" si="52"/>
        <v>9</v>
      </c>
      <c r="AS301" s="65">
        <f t="shared" si="52"/>
        <v>46.44</v>
      </c>
      <c r="AT301" s="21"/>
      <c r="AU301" s="22"/>
      <c r="AV301" s="21"/>
      <c r="AW301" s="21"/>
      <c r="AX301" s="167">
        <f t="shared" si="53"/>
        <v>9</v>
      </c>
      <c r="AY301" s="65">
        <f t="shared" si="53"/>
        <v>46.44</v>
      </c>
      <c r="AZ301" s="21"/>
      <c r="BA301" s="22"/>
      <c r="BB301" s="21"/>
      <c r="BC301" s="21"/>
      <c r="BD301" s="167">
        <f t="shared" si="54"/>
        <v>9</v>
      </c>
      <c r="BE301" s="65">
        <f t="shared" si="54"/>
        <v>46.44</v>
      </c>
      <c r="BF301" s="21"/>
      <c r="BG301" s="22"/>
      <c r="BH301" s="21"/>
      <c r="BI301" s="21"/>
      <c r="BJ301" s="167">
        <f t="shared" si="58"/>
        <v>9</v>
      </c>
      <c r="BK301" s="174">
        <f t="shared" si="58"/>
        <v>46.44</v>
      </c>
      <c r="BL301" s="21"/>
      <c r="BM301" s="22"/>
      <c r="BN301" s="21"/>
      <c r="BO301" s="21"/>
      <c r="BP301" s="167">
        <f t="shared" si="55"/>
        <v>9</v>
      </c>
      <c r="BQ301" s="65">
        <f t="shared" si="47"/>
        <v>46.44</v>
      </c>
      <c r="BR301" s="21"/>
      <c r="BS301" s="22"/>
      <c r="BT301" s="21"/>
      <c r="BU301" s="21"/>
      <c r="BV301" s="167">
        <f t="shared" si="56"/>
        <v>9</v>
      </c>
      <c r="BW301" s="65">
        <f t="shared" si="56"/>
        <v>46.44</v>
      </c>
      <c r="BX301" s="21"/>
      <c r="BY301" s="22"/>
      <c r="BZ301" s="21"/>
      <c r="CA301" s="21"/>
      <c r="CB301" s="167">
        <f t="shared" si="57"/>
        <v>9</v>
      </c>
      <c r="CC301" s="115">
        <f t="shared" si="57"/>
        <v>46.44</v>
      </c>
    </row>
    <row r="302" spans="1:81" ht="15.75" x14ac:dyDescent="0.25">
      <c r="A302" s="175" t="s">
        <v>438</v>
      </c>
      <c r="B302" s="175" t="s">
        <v>442</v>
      </c>
      <c r="C302" s="9" t="s">
        <v>231</v>
      </c>
      <c r="D302" s="46" t="s">
        <v>573</v>
      </c>
      <c r="E302" s="8" t="s">
        <v>7</v>
      </c>
      <c r="F302" s="167">
        <v>3</v>
      </c>
      <c r="G302" s="176">
        <v>260.33999999999997</v>
      </c>
      <c r="H302" s="21"/>
      <c r="I302" s="22"/>
      <c r="J302" s="25"/>
      <c r="K302" s="21"/>
      <c r="L302" s="21"/>
      <c r="M302" s="21"/>
      <c r="N302" s="167">
        <f t="shared" si="45"/>
        <v>3</v>
      </c>
      <c r="O302" s="65">
        <f t="shared" si="46"/>
        <v>260.33999999999997</v>
      </c>
      <c r="P302" s="21"/>
      <c r="Q302" s="22"/>
      <c r="R302" s="21"/>
      <c r="S302" s="21"/>
      <c r="T302" s="167">
        <f t="shared" si="48"/>
        <v>3</v>
      </c>
      <c r="U302" s="65">
        <f t="shared" si="48"/>
        <v>260.33999999999997</v>
      </c>
      <c r="V302" s="21"/>
      <c r="W302" s="22"/>
      <c r="X302" s="21"/>
      <c r="Y302" s="21"/>
      <c r="Z302" s="167">
        <f t="shared" si="49"/>
        <v>3</v>
      </c>
      <c r="AA302" s="65">
        <f t="shared" si="49"/>
        <v>260.33999999999997</v>
      </c>
      <c r="AB302" s="21"/>
      <c r="AC302" s="22"/>
      <c r="AD302" s="21"/>
      <c r="AE302" s="21"/>
      <c r="AF302" s="167">
        <f t="shared" si="50"/>
        <v>3</v>
      </c>
      <c r="AG302" s="65">
        <f t="shared" si="50"/>
        <v>260.33999999999997</v>
      </c>
      <c r="AH302" s="21"/>
      <c r="AI302" s="22"/>
      <c r="AJ302" s="21"/>
      <c r="AK302" s="21"/>
      <c r="AL302" s="167">
        <f t="shared" si="51"/>
        <v>3</v>
      </c>
      <c r="AM302" s="65">
        <f t="shared" si="51"/>
        <v>260.33999999999997</v>
      </c>
      <c r="AN302" s="21"/>
      <c r="AO302" s="22"/>
      <c r="AP302" s="21"/>
      <c r="AQ302" s="21"/>
      <c r="AR302" s="167">
        <f t="shared" si="52"/>
        <v>3</v>
      </c>
      <c r="AS302" s="65">
        <f t="shared" si="52"/>
        <v>260.33999999999997</v>
      </c>
      <c r="AT302" s="21"/>
      <c r="AU302" s="22"/>
      <c r="AV302" s="21"/>
      <c r="AW302" s="21"/>
      <c r="AX302" s="167">
        <f t="shared" si="53"/>
        <v>3</v>
      </c>
      <c r="AY302" s="65">
        <f t="shared" si="53"/>
        <v>260.33999999999997</v>
      </c>
      <c r="AZ302" s="21"/>
      <c r="BA302" s="22"/>
      <c r="BB302" s="21"/>
      <c r="BC302" s="21"/>
      <c r="BD302" s="167">
        <f t="shared" si="54"/>
        <v>3</v>
      </c>
      <c r="BE302" s="65">
        <f t="shared" si="54"/>
        <v>260.33999999999997</v>
      </c>
      <c r="BF302" s="21"/>
      <c r="BG302" s="22"/>
      <c r="BH302" s="21"/>
      <c r="BI302" s="21"/>
      <c r="BJ302" s="167">
        <f t="shared" si="58"/>
        <v>3</v>
      </c>
      <c r="BK302" s="174">
        <f t="shared" si="58"/>
        <v>260.33999999999997</v>
      </c>
      <c r="BL302" s="21"/>
      <c r="BM302" s="22"/>
      <c r="BN302" s="21"/>
      <c r="BO302" s="21"/>
      <c r="BP302" s="167">
        <f t="shared" si="55"/>
        <v>3</v>
      </c>
      <c r="BQ302" s="65">
        <f t="shared" si="47"/>
        <v>260.33999999999997</v>
      </c>
      <c r="BR302" s="21"/>
      <c r="BS302" s="22"/>
      <c r="BT302" s="21"/>
      <c r="BU302" s="21"/>
      <c r="BV302" s="167">
        <f t="shared" si="56"/>
        <v>3</v>
      </c>
      <c r="BW302" s="65">
        <f t="shared" si="56"/>
        <v>260.33999999999997</v>
      </c>
      <c r="BX302" s="21"/>
      <c r="BY302" s="22"/>
      <c r="BZ302" s="21"/>
      <c r="CA302" s="21"/>
      <c r="CB302" s="167">
        <f t="shared" si="57"/>
        <v>3</v>
      </c>
      <c r="CC302" s="115">
        <f t="shared" si="57"/>
        <v>260.33999999999997</v>
      </c>
    </row>
    <row r="303" spans="1:81" ht="15.75" x14ac:dyDescent="0.25">
      <c r="A303" s="175" t="s">
        <v>438</v>
      </c>
      <c r="B303" s="175" t="s">
        <v>574</v>
      </c>
      <c r="C303" s="9" t="s">
        <v>231</v>
      </c>
      <c r="D303" s="46" t="s">
        <v>575</v>
      </c>
      <c r="E303" s="8" t="s">
        <v>7</v>
      </c>
      <c r="F303" s="167">
        <v>2</v>
      </c>
      <c r="G303" s="176">
        <v>5.38</v>
      </c>
      <c r="H303" s="21"/>
      <c r="I303" s="22"/>
      <c r="J303" s="25"/>
      <c r="K303" s="21"/>
      <c r="L303" s="21"/>
      <c r="M303" s="21"/>
      <c r="N303" s="167">
        <f t="shared" si="45"/>
        <v>2</v>
      </c>
      <c r="O303" s="65">
        <f t="shared" si="46"/>
        <v>5.38</v>
      </c>
      <c r="P303" s="21"/>
      <c r="Q303" s="22"/>
      <c r="R303" s="21"/>
      <c r="S303" s="21"/>
      <c r="T303" s="167">
        <f t="shared" si="48"/>
        <v>2</v>
      </c>
      <c r="U303" s="65">
        <f t="shared" si="48"/>
        <v>5.38</v>
      </c>
      <c r="V303" s="21"/>
      <c r="W303" s="22"/>
      <c r="X303" s="21"/>
      <c r="Y303" s="21"/>
      <c r="Z303" s="167">
        <f t="shared" si="49"/>
        <v>2</v>
      </c>
      <c r="AA303" s="65">
        <f t="shared" si="49"/>
        <v>5.38</v>
      </c>
      <c r="AB303" s="21"/>
      <c r="AC303" s="22"/>
      <c r="AD303" s="21"/>
      <c r="AE303" s="21"/>
      <c r="AF303" s="167">
        <f t="shared" si="50"/>
        <v>2</v>
      </c>
      <c r="AG303" s="65">
        <f t="shared" si="50"/>
        <v>5.38</v>
      </c>
      <c r="AH303" s="21"/>
      <c r="AI303" s="22"/>
      <c r="AJ303" s="21"/>
      <c r="AK303" s="21"/>
      <c r="AL303" s="167">
        <f t="shared" si="51"/>
        <v>2</v>
      </c>
      <c r="AM303" s="65">
        <f t="shared" si="51"/>
        <v>5.38</v>
      </c>
      <c r="AN303" s="21"/>
      <c r="AO303" s="22"/>
      <c r="AP303" s="21"/>
      <c r="AQ303" s="21"/>
      <c r="AR303" s="167">
        <f t="shared" si="52"/>
        <v>2</v>
      </c>
      <c r="AS303" s="65">
        <f t="shared" si="52"/>
        <v>5.38</v>
      </c>
      <c r="AT303" s="21"/>
      <c r="AU303" s="22"/>
      <c r="AV303" s="21"/>
      <c r="AW303" s="21"/>
      <c r="AX303" s="167">
        <f t="shared" si="53"/>
        <v>2</v>
      </c>
      <c r="AY303" s="65">
        <f t="shared" si="53"/>
        <v>5.38</v>
      </c>
      <c r="AZ303" s="21"/>
      <c r="BA303" s="22"/>
      <c r="BB303" s="21"/>
      <c r="BC303" s="21"/>
      <c r="BD303" s="167">
        <f t="shared" si="54"/>
        <v>2</v>
      </c>
      <c r="BE303" s="65">
        <f t="shared" si="54"/>
        <v>5.38</v>
      </c>
      <c r="BF303" s="21"/>
      <c r="BG303" s="22"/>
      <c r="BH303" s="21"/>
      <c r="BI303" s="21"/>
      <c r="BJ303" s="167">
        <f t="shared" si="58"/>
        <v>2</v>
      </c>
      <c r="BK303" s="174">
        <f t="shared" si="58"/>
        <v>5.38</v>
      </c>
      <c r="BL303" s="21"/>
      <c r="BM303" s="22"/>
      <c r="BN303" s="21"/>
      <c r="BO303" s="21"/>
      <c r="BP303" s="167">
        <f t="shared" si="55"/>
        <v>2</v>
      </c>
      <c r="BQ303" s="65">
        <f t="shared" si="47"/>
        <v>5.38</v>
      </c>
      <c r="BR303" s="21"/>
      <c r="BS303" s="22"/>
      <c r="BT303" s="21"/>
      <c r="BU303" s="21"/>
      <c r="BV303" s="167">
        <f t="shared" si="56"/>
        <v>2</v>
      </c>
      <c r="BW303" s="65">
        <f t="shared" si="56"/>
        <v>5.38</v>
      </c>
      <c r="BX303" s="21"/>
      <c r="BY303" s="22"/>
      <c r="BZ303" s="21"/>
      <c r="CA303" s="21"/>
      <c r="CB303" s="167">
        <f t="shared" si="57"/>
        <v>2</v>
      </c>
      <c r="CC303" s="115">
        <f t="shared" si="57"/>
        <v>5.38</v>
      </c>
    </row>
    <row r="304" spans="1:81" ht="15.75" x14ac:dyDescent="0.25">
      <c r="A304" s="175" t="s">
        <v>438</v>
      </c>
      <c r="B304" s="175" t="s">
        <v>574</v>
      </c>
      <c r="C304" s="9" t="s">
        <v>231</v>
      </c>
      <c r="D304" s="46" t="s">
        <v>576</v>
      </c>
      <c r="E304" s="8" t="s">
        <v>7</v>
      </c>
      <c r="F304" s="167">
        <v>20</v>
      </c>
      <c r="G304" s="176">
        <v>42.5</v>
      </c>
      <c r="H304" s="21"/>
      <c r="I304" s="177"/>
      <c r="J304" s="25"/>
      <c r="K304" s="21"/>
      <c r="L304" s="21"/>
      <c r="M304" s="21"/>
      <c r="N304" s="167">
        <f t="shared" si="45"/>
        <v>20</v>
      </c>
      <c r="O304" s="65">
        <f t="shared" si="46"/>
        <v>42.5</v>
      </c>
      <c r="P304" s="21"/>
      <c r="Q304" s="22"/>
      <c r="R304" s="21"/>
      <c r="S304" s="21"/>
      <c r="T304" s="167">
        <f t="shared" si="48"/>
        <v>20</v>
      </c>
      <c r="U304" s="65">
        <f t="shared" si="48"/>
        <v>42.5</v>
      </c>
      <c r="V304" s="21"/>
      <c r="W304" s="22"/>
      <c r="X304" s="21"/>
      <c r="Y304" s="21"/>
      <c r="Z304" s="167">
        <f t="shared" si="49"/>
        <v>20</v>
      </c>
      <c r="AA304" s="65">
        <f t="shared" si="49"/>
        <v>42.5</v>
      </c>
      <c r="AB304" s="21"/>
      <c r="AC304" s="22"/>
      <c r="AD304" s="21"/>
      <c r="AE304" s="21"/>
      <c r="AF304" s="167">
        <f t="shared" si="50"/>
        <v>20</v>
      </c>
      <c r="AG304" s="65">
        <f t="shared" si="50"/>
        <v>42.5</v>
      </c>
      <c r="AH304" s="21"/>
      <c r="AI304" s="22"/>
      <c r="AJ304" s="21"/>
      <c r="AK304" s="21"/>
      <c r="AL304" s="167">
        <f t="shared" si="51"/>
        <v>20</v>
      </c>
      <c r="AM304" s="65">
        <f t="shared" si="51"/>
        <v>42.5</v>
      </c>
      <c r="AN304" s="21"/>
      <c r="AO304" s="22"/>
      <c r="AP304" s="21"/>
      <c r="AQ304" s="21"/>
      <c r="AR304" s="167">
        <f t="shared" si="52"/>
        <v>20</v>
      </c>
      <c r="AS304" s="65">
        <f t="shared" si="52"/>
        <v>42.5</v>
      </c>
      <c r="AT304" s="21"/>
      <c r="AU304" s="22"/>
      <c r="AV304" s="21"/>
      <c r="AW304" s="21"/>
      <c r="AX304" s="167">
        <f t="shared" si="53"/>
        <v>20</v>
      </c>
      <c r="AY304" s="65">
        <f t="shared" si="53"/>
        <v>42.5</v>
      </c>
      <c r="AZ304" s="21"/>
      <c r="BA304" s="22"/>
      <c r="BB304" s="21"/>
      <c r="BC304" s="21"/>
      <c r="BD304" s="167">
        <f t="shared" si="54"/>
        <v>20</v>
      </c>
      <c r="BE304" s="65">
        <f t="shared" si="54"/>
        <v>42.5</v>
      </c>
      <c r="BF304" s="21"/>
      <c r="BG304" s="22"/>
      <c r="BH304" s="21"/>
      <c r="BI304" s="21"/>
      <c r="BJ304" s="167">
        <f t="shared" si="58"/>
        <v>20</v>
      </c>
      <c r="BK304" s="174">
        <f t="shared" si="58"/>
        <v>42.5</v>
      </c>
      <c r="BL304" s="21"/>
      <c r="BM304" s="22"/>
      <c r="BN304" s="21"/>
      <c r="BO304" s="21"/>
      <c r="BP304" s="167">
        <f t="shared" si="55"/>
        <v>20</v>
      </c>
      <c r="BQ304" s="65">
        <f t="shared" si="47"/>
        <v>42.5</v>
      </c>
      <c r="BR304" s="21"/>
      <c r="BS304" s="22"/>
      <c r="BT304" s="21"/>
      <c r="BU304" s="21"/>
      <c r="BV304" s="167">
        <f t="shared" si="56"/>
        <v>20</v>
      </c>
      <c r="BW304" s="65">
        <f t="shared" si="56"/>
        <v>42.5</v>
      </c>
      <c r="BX304" s="21"/>
      <c r="BY304" s="22"/>
      <c r="BZ304" s="21"/>
      <c r="CA304" s="21"/>
      <c r="CB304" s="167">
        <f t="shared" si="57"/>
        <v>20</v>
      </c>
      <c r="CC304" s="115">
        <f t="shared" si="57"/>
        <v>42.5</v>
      </c>
    </row>
    <row r="305" spans="1:81" ht="15.75" x14ac:dyDescent="0.25">
      <c r="A305" s="175" t="s">
        <v>438</v>
      </c>
      <c r="B305" s="175" t="s">
        <v>574</v>
      </c>
      <c r="C305" s="9" t="s">
        <v>231</v>
      </c>
      <c r="D305" s="46" t="s">
        <v>206</v>
      </c>
      <c r="E305" s="8" t="s">
        <v>7</v>
      </c>
      <c r="F305" s="167">
        <v>1</v>
      </c>
      <c r="G305" s="176">
        <v>5.69</v>
      </c>
      <c r="H305" s="21"/>
      <c r="I305" s="22"/>
      <c r="J305" s="25"/>
      <c r="K305" s="21"/>
      <c r="L305" s="21"/>
      <c r="M305" s="21"/>
      <c r="N305" s="167">
        <f t="shared" si="45"/>
        <v>1</v>
      </c>
      <c r="O305" s="65">
        <f t="shared" si="46"/>
        <v>5.69</v>
      </c>
      <c r="P305" s="21"/>
      <c r="Q305" s="22"/>
      <c r="R305" s="21"/>
      <c r="S305" s="21"/>
      <c r="T305" s="167">
        <f t="shared" si="48"/>
        <v>1</v>
      </c>
      <c r="U305" s="65">
        <f t="shared" si="48"/>
        <v>5.69</v>
      </c>
      <c r="V305" s="21"/>
      <c r="W305" s="22"/>
      <c r="X305" s="21"/>
      <c r="Y305" s="21"/>
      <c r="Z305" s="167">
        <f t="shared" si="49"/>
        <v>1</v>
      </c>
      <c r="AA305" s="65">
        <f t="shared" si="49"/>
        <v>5.69</v>
      </c>
      <c r="AB305" s="21"/>
      <c r="AC305" s="22"/>
      <c r="AD305" s="21"/>
      <c r="AE305" s="21"/>
      <c r="AF305" s="167">
        <f t="shared" si="50"/>
        <v>1</v>
      </c>
      <c r="AG305" s="65">
        <f t="shared" si="50"/>
        <v>5.69</v>
      </c>
      <c r="AH305" s="21"/>
      <c r="AI305" s="22"/>
      <c r="AJ305" s="21"/>
      <c r="AK305" s="21"/>
      <c r="AL305" s="167">
        <f t="shared" si="51"/>
        <v>1</v>
      </c>
      <c r="AM305" s="65">
        <f t="shared" si="51"/>
        <v>5.69</v>
      </c>
      <c r="AN305" s="21"/>
      <c r="AO305" s="22"/>
      <c r="AP305" s="21"/>
      <c r="AQ305" s="21"/>
      <c r="AR305" s="167">
        <f t="shared" si="52"/>
        <v>1</v>
      </c>
      <c r="AS305" s="65">
        <f t="shared" si="52"/>
        <v>5.69</v>
      </c>
      <c r="AT305" s="21"/>
      <c r="AU305" s="22"/>
      <c r="AV305" s="21"/>
      <c r="AW305" s="21"/>
      <c r="AX305" s="167">
        <f t="shared" si="53"/>
        <v>1</v>
      </c>
      <c r="AY305" s="65">
        <f t="shared" si="53"/>
        <v>5.69</v>
      </c>
      <c r="AZ305" s="21"/>
      <c r="BA305" s="22"/>
      <c r="BB305" s="21"/>
      <c r="BC305" s="21"/>
      <c r="BD305" s="167">
        <f t="shared" si="54"/>
        <v>1</v>
      </c>
      <c r="BE305" s="65">
        <f t="shared" si="54"/>
        <v>5.69</v>
      </c>
      <c r="BF305" s="21"/>
      <c r="BG305" s="22"/>
      <c r="BH305" s="21"/>
      <c r="BI305" s="21"/>
      <c r="BJ305" s="167">
        <f t="shared" si="58"/>
        <v>1</v>
      </c>
      <c r="BK305" s="174">
        <f t="shared" si="58"/>
        <v>5.69</v>
      </c>
      <c r="BL305" s="21"/>
      <c r="BM305" s="22"/>
      <c r="BN305" s="21"/>
      <c r="BO305" s="21"/>
      <c r="BP305" s="167">
        <f t="shared" si="55"/>
        <v>1</v>
      </c>
      <c r="BQ305" s="65">
        <f t="shared" si="47"/>
        <v>5.69</v>
      </c>
      <c r="BR305" s="21"/>
      <c r="BS305" s="22"/>
      <c r="BT305" s="21"/>
      <c r="BU305" s="21"/>
      <c r="BV305" s="167">
        <f t="shared" si="56"/>
        <v>1</v>
      </c>
      <c r="BW305" s="65">
        <f t="shared" si="56"/>
        <v>5.69</v>
      </c>
      <c r="BX305" s="21"/>
      <c r="BY305" s="22"/>
      <c r="BZ305" s="21"/>
      <c r="CA305" s="21"/>
      <c r="CB305" s="167">
        <f t="shared" si="57"/>
        <v>1</v>
      </c>
      <c r="CC305" s="115">
        <f t="shared" si="57"/>
        <v>5.69</v>
      </c>
    </row>
    <row r="306" spans="1:81" ht="15.75" x14ac:dyDescent="0.25">
      <c r="A306" s="175" t="s">
        <v>438</v>
      </c>
      <c r="B306" s="175" t="s">
        <v>574</v>
      </c>
      <c r="C306" s="9" t="s">
        <v>231</v>
      </c>
      <c r="D306" s="46" t="s">
        <v>441</v>
      </c>
      <c r="E306" s="8" t="s">
        <v>7</v>
      </c>
      <c r="F306" s="167">
        <v>1</v>
      </c>
      <c r="G306" s="176">
        <v>2.13</v>
      </c>
      <c r="H306" s="21"/>
      <c r="I306" s="22"/>
      <c r="J306" s="25"/>
      <c r="K306" s="21"/>
      <c r="L306" s="21"/>
      <c r="M306" s="21"/>
      <c r="N306" s="167">
        <f t="shared" si="45"/>
        <v>1</v>
      </c>
      <c r="O306" s="65">
        <f t="shared" si="46"/>
        <v>2.13</v>
      </c>
      <c r="P306" s="21"/>
      <c r="Q306" s="22"/>
      <c r="R306" s="21"/>
      <c r="S306" s="21"/>
      <c r="T306" s="167">
        <f t="shared" si="48"/>
        <v>1</v>
      </c>
      <c r="U306" s="65">
        <f t="shared" si="48"/>
        <v>2.13</v>
      </c>
      <c r="V306" s="21"/>
      <c r="W306" s="22"/>
      <c r="X306" s="21"/>
      <c r="Y306" s="21"/>
      <c r="Z306" s="167">
        <f t="shared" si="49"/>
        <v>1</v>
      </c>
      <c r="AA306" s="65">
        <f t="shared" si="49"/>
        <v>2.13</v>
      </c>
      <c r="AB306" s="21"/>
      <c r="AC306" s="22"/>
      <c r="AD306" s="21"/>
      <c r="AE306" s="21"/>
      <c r="AF306" s="167">
        <f t="shared" si="50"/>
        <v>1</v>
      </c>
      <c r="AG306" s="65">
        <f t="shared" si="50"/>
        <v>2.13</v>
      </c>
      <c r="AH306" s="21"/>
      <c r="AI306" s="22"/>
      <c r="AJ306" s="21"/>
      <c r="AK306" s="21"/>
      <c r="AL306" s="167">
        <f t="shared" si="51"/>
        <v>1</v>
      </c>
      <c r="AM306" s="65">
        <f t="shared" si="51"/>
        <v>2.13</v>
      </c>
      <c r="AN306" s="21"/>
      <c r="AO306" s="22"/>
      <c r="AP306" s="21"/>
      <c r="AQ306" s="21"/>
      <c r="AR306" s="167">
        <f t="shared" si="52"/>
        <v>1</v>
      </c>
      <c r="AS306" s="65">
        <f t="shared" si="52"/>
        <v>2.13</v>
      </c>
      <c r="AT306" s="21"/>
      <c r="AU306" s="22"/>
      <c r="AV306" s="21"/>
      <c r="AW306" s="21"/>
      <c r="AX306" s="167">
        <f t="shared" si="53"/>
        <v>1</v>
      </c>
      <c r="AY306" s="65">
        <f t="shared" si="53"/>
        <v>2.13</v>
      </c>
      <c r="AZ306" s="21"/>
      <c r="BA306" s="22"/>
      <c r="BB306" s="21"/>
      <c r="BC306" s="21"/>
      <c r="BD306" s="167">
        <f t="shared" si="54"/>
        <v>1</v>
      </c>
      <c r="BE306" s="65">
        <f t="shared" si="54"/>
        <v>2.13</v>
      </c>
      <c r="BF306" s="21"/>
      <c r="BG306" s="22"/>
      <c r="BH306" s="21"/>
      <c r="BI306" s="21"/>
      <c r="BJ306" s="167">
        <f t="shared" si="58"/>
        <v>1</v>
      </c>
      <c r="BK306" s="174">
        <f t="shared" si="58"/>
        <v>2.13</v>
      </c>
      <c r="BL306" s="21"/>
      <c r="BM306" s="22"/>
      <c r="BN306" s="21"/>
      <c r="BO306" s="21"/>
      <c r="BP306" s="167">
        <f t="shared" si="55"/>
        <v>1</v>
      </c>
      <c r="BQ306" s="65">
        <f t="shared" si="47"/>
        <v>2.13</v>
      </c>
      <c r="BR306" s="21"/>
      <c r="BS306" s="22"/>
      <c r="BT306" s="21"/>
      <c r="BU306" s="21"/>
      <c r="BV306" s="167">
        <f t="shared" si="56"/>
        <v>1</v>
      </c>
      <c r="BW306" s="65">
        <f t="shared" si="56"/>
        <v>2.13</v>
      </c>
      <c r="BX306" s="21"/>
      <c r="BY306" s="22"/>
      <c r="BZ306" s="21"/>
      <c r="CA306" s="21"/>
      <c r="CB306" s="167">
        <f t="shared" si="57"/>
        <v>1</v>
      </c>
      <c r="CC306" s="115">
        <f t="shared" si="57"/>
        <v>2.13</v>
      </c>
    </row>
    <row r="307" spans="1:81" ht="15.75" x14ac:dyDescent="0.25">
      <c r="A307" s="175" t="s">
        <v>438</v>
      </c>
      <c r="B307" s="175" t="s">
        <v>574</v>
      </c>
      <c r="C307" s="9" t="s">
        <v>231</v>
      </c>
      <c r="D307" s="46" t="s">
        <v>217</v>
      </c>
      <c r="E307" s="8" t="s">
        <v>7</v>
      </c>
      <c r="F307" s="167">
        <v>2</v>
      </c>
      <c r="G307" s="176">
        <v>22</v>
      </c>
      <c r="H307" s="21"/>
      <c r="I307" s="22"/>
      <c r="J307" s="25"/>
      <c r="K307" s="21"/>
      <c r="L307" s="21"/>
      <c r="M307" s="21"/>
      <c r="N307" s="167">
        <f t="shared" si="45"/>
        <v>2</v>
      </c>
      <c r="O307" s="65">
        <f t="shared" si="46"/>
        <v>22</v>
      </c>
      <c r="P307" s="21"/>
      <c r="Q307" s="22"/>
      <c r="R307" s="21"/>
      <c r="S307" s="21"/>
      <c r="T307" s="167">
        <f t="shared" si="48"/>
        <v>2</v>
      </c>
      <c r="U307" s="65">
        <f t="shared" si="48"/>
        <v>22</v>
      </c>
      <c r="V307" s="21"/>
      <c r="W307" s="22"/>
      <c r="X307" s="21"/>
      <c r="Y307" s="21"/>
      <c r="Z307" s="167">
        <f t="shared" si="49"/>
        <v>2</v>
      </c>
      <c r="AA307" s="65">
        <f t="shared" si="49"/>
        <v>22</v>
      </c>
      <c r="AB307" s="21"/>
      <c r="AC307" s="22"/>
      <c r="AD307" s="21"/>
      <c r="AE307" s="21"/>
      <c r="AF307" s="167">
        <f t="shared" si="50"/>
        <v>2</v>
      </c>
      <c r="AG307" s="65">
        <f t="shared" si="50"/>
        <v>22</v>
      </c>
      <c r="AH307" s="21"/>
      <c r="AI307" s="22"/>
      <c r="AJ307" s="21"/>
      <c r="AK307" s="21"/>
      <c r="AL307" s="167">
        <f t="shared" si="51"/>
        <v>2</v>
      </c>
      <c r="AM307" s="65">
        <f t="shared" si="51"/>
        <v>22</v>
      </c>
      <c r="AN307" s="21"/>
      <c r="AO307" s="22"/>
      <c r="AP307" s="21"/>
      <c r="AQ307" s="21"/>
      <c r="AR307" s="167">
        <f t="shared" si="52"/>
        <v>2</v>
      </c>
      <c r="AS307" s="65">
        <f t="shared" si="52"/>
        <v>22</v>
      </c>
      <c r="AT307" s="21"/>
      <c r="AU307" s="22"/>
      <c r="AV307" s="21"/>
      <c r="AW307" s="21"/>
      <c r="AX307" s="167">
        <f t="shared" si="53"/>
        <v>2</v>
      </c>
      <c r="AY307" s="65">
        <f t="shared" si="53"/>
        <v>22</v>
      </c>
      <c r="AZ307" s="21"/>
      <c r="BA307" s="22"/>
      <c r="BB307" s="21"/>
      <c r="BC307" s="21"/>
      <c r="BD307" s="167">
        <f t="shared" si="54"/>
        <v>2</v>
      </c>
      <c r="BE307" s="65">
        <f t="shared" si="54"/>
        <v>22</v>
      </c>
      <c r="BF307" s="21"/>
      <c r="BG307" s="22"/>
      <c r="BH307" s="21"/>
      <c r="BI307" s="21"/>
      <c r="BJ307" s="167">
        <f t="shared" si="58"/>
        <v>2</v>
      </c>
      <c r="BK307" s="174">
        <f t="shared" si="58"/>
        <v>22</v>
      </c>
      <c r="BL307" s="21"/>
      <c r="BM307" s="22"/>
      <c r="BN307" s="21"/>
      <c r="BO307" s="21"/>
      <c r="BP307" s="167">
        <f t="shared" si="55"/>
        <v>2</v>
      </c>
      <c r="BQ307" s="65">
        <f t="shared" si="47"/>
        <v>22</v>
      </c>
      <c r="BR307" s="21"/>
      <c r="BS307" s="22"/>
      <c r="BT307" s="21"/>
      <c r="BU307" s="21"/>
      <c r="BV307" s="167">
        <f t="shared" si="56"/>
        <v>2</v>
      </c>
      <c r="BW307" s="65">
        <f t="shared" si="56"/>
        <v>22</v>
      </c>
      <c r="BX307" s="21"/>
      <c r="BY307" s="22"/>
      <c r="BZ307" s="21"/>
      <c r="CA307" s="21"/>
      <c r="CB307" s="167">
        <f t="shared" si="57"/>
        <v>2</v>
      </c>
      <c r="CC307" s="115">
        <f t="shared" si="57"/>
        <v>22</v>
      </c>
    </row>
    <row r="308" spans="1:81" ht="15.75" x14ac:dyDescent="0.25">
      <c r="A308" s="175" t="s">
        <v>438</v>
      </c>
      <c r="B308" s="175" t="s">
        <v>574</v>
      </c>
      <c r="C308" s="9" t="s">
        <v>231</v>
      </c>
      <c r="D308" s="46" t="s">
        <v>577</v>
      </c>
      <c r="E308" s="8" t="s">
        <v>7</v>
      </c>
      <c r="F308" s="167">
        <v>2</v>
      </c>
      <c r="G308" s="176">
        <v>8.4</v>
      </c>
      <c r="H308" s="21"/>
      <c r="I308" s="22"/>
      <c r="J308" s="25"/>
      <c r="K308" s="21"/>
      <c r="L308" s="21"/>
      <c r="M308" s="21"/>
      <c r="N308" s="167">
        <f t="shared" si="45"/>
        <v>2</v>
      </c>
      <c r="O308" s="65">
        <f t="shared" si="46"/>
        <v>8.4</v>
      </c>
      <c r="P308" s="21"/>
      <c r="Q308" s="22"/>
      <c r="R308" s="21"/>
      <c r="S308" s="21"/>
      <c r="T308" s="167">
        <f t="shared" si="48"/>
        <v>2</v>
      </c>
      <c r="U308" s="65">
        <f t="shared" si="48"/>
        <v>8.4</v>
      </c>
      <c r="V308" s="21"/>
      <c r="W308" s="22"/>
      <c r="X308" s="21"/>
      <c r="Y308" s="21"/>
      <c r="Z308" s="167">
        <f t="shared" si="49"/>
        <v>2</v>
      </c>
      <c r="AA308" s="65">
        <f t="shared" si="49"/>
        <v>8.4</v>
      </c>
      <c r="AB308" s="21"/>
      <c r="AC308" s="22"/>
      <c r="AD308" s="21"/>
      <c r="AE308" s="21"/>
      <c r="AF308" s="167">
        <f t="shared" si="50"/>
        <v>2</v>
      </c>
      <c r="AG308" s="65">
        <f t="shared" si="50"/>
        <v>8.4</v>
      </c>
      <c r="AH308" s="21"/>
      <c r="AI308" s="22"/>
      <c r="AJ308" s="21"/>
      <c r="AK308" s="21"/>
      <c r="AL308" s="167">
        <f t="shared" si="51"/>
        <v>2</v>
      </c>
      <c r="AM308" s="65">
        <f t="shared" si="51"/>
        <v>8.4</v>
      </c>
      <c r="AN308" s="21"/>
      <c r="AO308" s="22"/>
      <c r="AP308" s="21"/>
      <c r="AQ308" s="21"/>
      <c r="AR308" s="167">
        <f t="shared" si="52"/>
        <v>2</v>
      </c>
      <c r="AS308" s="65">
        <f t="shared" si="52"/>
        <v>8.4</v>
      </c>
      <c r="AT308" s="21"/>
      <c r="AU308" s="22"/>
      <c r="AV308" s="21"/>
      <c r="AW308" s="21"/>
      <c r="AX308" s="167">
        <f t="shared" si="53"/>
        <v>2</v>
      </c>
      <c r="AY308" s="65">
        <f t="shared" si="53"/>
        <v>8.4</v>
      </c>
      <c r="AZ308" s="21"/>
      <c r="BA308" s="22"/>
      <c r="BB308" s="21"/>
      <c r="BC308" s="21"/>
      <c r="BD308" s="167">
        <f t="shared" si="54"/>
        <v>2</v>
      </c>
      <c r="BE308" s="65">
        <f t="shared" si="54"/>
        <v>8.4</v>
      </c>
      <c r="BF308" s="21"/>
      <c r="BG308" s="22"/>
      <c r="BH308" s="21"/>
      <c r="BI308" s="21"/>
      <c r="BJ308" s="167">
        <f t="shared" si="58"/>
        <v>2</v>
      </c>
      <c r="BK308" s="174">
        <f t="shared" si="58"/>
        <v>8.4</v>
      </c>
      <c r="BL308" s="21"/>
      <c r="BM308" s="22"/>
      <c r="BN308" s="21"/>
      <c r="BO308" s="21"/>
      <c r="BP308" s="167">
        <f t="shared" si="55"/>
        <v>2</v>
      </c>
      <c r="BQ308" s="65">
        <f t="shared" si="47"/>
        <v>8.4</v>
      </c>
      <c r="BR308" s="21"/>
      <c r="BS308" s="22"/>
      <c r="BT308" s="21"/>
      <c r="BU308" s="21"/>
      <c r="BV308" s="167">
        <f t="shared" si="56"/>
        <v>2</v>
      </c>
      <c r="BW308" s="65">
        <f t="shared" si="56"/>
        <v>8.4</v>
      </c>
      <c r="BX308" s="21"/>
      <c r="BY308" s="22"/>
      <c r="BZ308" s="21"/>
      <c r="CA308" s="21"/>
      <c r="CB308" s="167">
        <f t="shared" si="57"/>
        <v>2</v>
      </c>
      <c r="CC308" s="115">
        <f t="shared" si="57"/>
        <v>8.4</v>
      </c>
    </row>
    <row r="309" spans="1:81" ht="15.75" x14ac:dyDescent="0.25">
      <c r="A309" s="175" t="s">
        <v>438</v>
      </c>
      <c r="B309" s="175" t="s">
        <v>574</v>
      </c>
      <c r="C309" s="9" t="s">
        <v>231</v>
      </c>
      <c r="D309" s="46" t="s">
        <v>448</v>
      </c>
      <c r="E309" s="8" t="s">
        <v>7</v>
      </c>
      <c r="F309" s="167">
        <v>1</v>
      </c>
      <c r="G309" s="176">
        <v>14.5</v>
      </c>
      <c r="H309" s="21"/>
      <c r="I309" s="22"/>
      <c r="J309" s="25"/>
      <c r="K309" s="21"/>
      <c r="L309" s="21"/>
      <c r="M309" s="21"/>
      <c r="N309" s="167">
        <f t="shared" si="45"/>
        <v>1</v>
      </c>
      <c r="O309" s="65">
        <f t="shared" si="46"/>
        <v>14.5</v>
      </c>
      <c r="P309" s="21"/>
      <c r="Q309" s="22"/>
      <c r="R309" s="21"/>
      <c r="S309" s="21"/>
      <c r="T309" s="167">
        <f t="shared" si="48"/>
        <v>1</v>
      </c>
      <c r="U309" s="65">
        <f t="shared" si="48"/>
        <v>14.5</v>
      </c>
      <c r="V309" s="21"/>
      <c r="W309" s="22"/>
      <c r="X309" s="21"/>
      <c r="Y309" s="21"/>
      <c r="Z309" s="167">
        <f t="shared" si="49"/>
        <v>1</v>
      </c>
      <c r="AA309" s="65">
        <f t="shared" si="49"/>
        <v>14.5</v>
      </c>
      <c r="AB309" s="21"/>
      <c r="AC309" s="22"/>
      <c r="AD309" s="21"/>
      <c r="AE309" s="21"/>
      <c r="AF309" s="167">
        <f t="shared" si="50"/>
        <v>1</v>
      </c>
      <c r="AG309" s="65">
        <f t="shared" si="50"/>
        <v>14.5</v>
      </c>
      <c r="AH309" s="21"/>
      <c r="AI309" s="22"/>
      <c r="AJ309" s="21"/>
      <c r="AK309" s="21"/>
      <c r="AL309" s="167">
        <f t="shared" si="51"/>
        <v>1</v>
      </c>
      <c r="AM309" s="65">
        <f t="shared" si="51"/>
        <v>14.5</v>
      </c>
      <c r="AN309" s="21"/>
      <c r="AO309" s="22"/>
      <c r="AP309" s="21"/>
      <c r="AQ309" s="21"/>
      <c r="AR309" s="167">
        <f t="shared" si="52"/>
        <v>1</v>
      </c>
      <c r="AS309" s="65">
        <f t="shared" si="52"/>
        <v>14.5</v>
      </c>
      <c r="AT309" s="21"/>
      <c r="AU309" s="22"/>
      <c r="AV309" s="21"/>
      <c r="AW309" s="21"/>
      <c r="AX309" s="167">
        <f t="shared" si="53"/>
        <v>1</v>
      </c>
      <c r="AY309" s="65">
        <f t="shared" si="53"/>
        <v>14.5</v>
      </c>
      <c r="AZ309" s="21"/>
      <c r="BA309" s="22"/>
      <c r="BB309" s="21"/>
      <c r="BC309" s="21"/>
      <c r="BD309" s="167">
        <f t="shared" si="54"/>
        <v>1</v>
      </c>
      <c r="BE309" s="65">
        <f t="shared" si="54"/>
        <v>14.5</v>
      </c>
      <c r="BF309" s="21"/>
      <c r="BG309" s="22"/>
      <c r="BH309" s="21"/>
      <c r="BI309" s="21"/>
      <c r="BJ309" s="167">
        <f t="shared" si="58"/>
        <v>1</v>
      </c>
      <c r="BK309" s="174">
        <f t="shared" si="58"/>
        <v>14.5</v>
      </c>
      <c r="BL309" s="21"/>
      <c r="BM309" s="22"/>
      <c r="BN309" s="21"/>
      <c r="BO309" s="21"/>
      <c r="BP309" s="167">
        <f t="shared" si="55"/>
        <v>1</v>
      </c>
      <c r="BQ309" s="65">
        <f t="shared" si="47"/>
        <v>14.5</v>
      </c>
      <c r="BR309" s="21"/>
      <c r="BS309" s="22"/>
      <c r="BT309" s="21"/>
      <c r="BU309" s="21"/>
      <c r="BV309" s="167">
        <f t="shared" si="56"/>
        <v>1</v>
      </c>
      <c r="BW309" s="65">
        <f t="shared" si="56"/>
        <v>14.5</v>
      </c>
      <c r="BX309" s="21"/>
      <c r="BY309" s="22"/>
      <c r="BZ309" s="21"/>
      <c r="CA309" s="21"/>
      <c r="CB309" s="167">
        <f t="shared" si="57"/>
        <v>1</v>
      </c>
      <c r="CC309" s="115">
        <f t="shared" si="57"/>
        <v>14.5</v>
      </c>
    </row>
    <row r="310" spans="1:81" ht="15.75" x14ac:dyDescent="0.25">
      <c r="A310" s="175" t="s">
        <v>438</v>
      </c>
      <c r="B310" s="175" t="s">
        <v>574</v>
      </c>
      <c r="C310" s="9" t="s">
        <v>231</v>
      </c>
      <c r="D310" s="46" t="s">
        <v>439</v>
      </c>
      <c r="E310" s="8" t="s">
        <v>7</v>
      </c>
      <c r="F310" s="167">
        <v>11</v>
      </c>
      <c r="G310" s="176">
        <v>294.05</v>
      </c>
      <c r="H310" s="21"/>
      <c r="I310" s="177"/>
      <c r="J310" s="25"/>
      <c r="K310" s="21"/>
      <c r="L310" s="21"/>
      <c r="M310" s="21"/>
      <c r="N310" s="167">
        <f t="shared" si="45"/>
        <v>11</v>
      </c>
      <c r="O310" s="65">
        <f t="shared" si="46"/>
        <v>294.05</v>
      </c>
      <c r="P310" s="21"/>
      <c r="Q310" s="22"/>
      <c r="R310" s="21"/>
      <c r="S310" s="21"/>
      <c r="T310" s="167">
        <f t="shared" si="48"/>
        <v>11</v>
      </c>
      <c r="U310" s="65">
        <f t="shared" si="48"/>
        <v>294.05</v>
      </c>
      <c r="V310" s="21"/>
      <c r="W310" s="22"/>
      <c r="X310" s="21"/>
      <c r="Y310" s="21"/>
      <c r="Z310" s="167">
        <f t="shared" si="49"/>
        <v>11</v>
      </c>
      <c r="AA310" s="65">
        <f t="shared" si="49"/>
        <v>294.05</v>
      </c>
      <c r="AB310" s="21"/>
      <c r="AC310" s="22"/>
      <c r="AD310" s="21"/>
      <c r="AE310" s="21"/>
      <c r="AF310" s="167">
        <f t="shared" si="50"/>
        <v>11</v>
      </c>
      <c r="AG310" s="65">
        <f t="shared" si="50"/>
        <v>294.05</v>
      </c>
      <c r="AH310" s="21"/>
      <c r="AI310" s="22"/>
      <c r="AJ310" s="21"/>
      <c r="AK310" s="21"/>
      <c r="AL310" s="167">
        <f t="shared" si="51"/>
        <v>11</v>
      </c>
      <c r="AM310" s="65">
        <f t="shared" si="51"/>
        <v>294.05</v>
      </c>
      <c r="AN310" s="21"/>
      <c r="AO310" s="22"/>
      <c r="AP310" s="21"/>
      <c r="AQ310" s="21"/>
      <c r="AR310" s="167">
        <f t="shared" si="52"/>
        <v>11</v>
      </c>
      <c r="AS310" s="65">
        <f t="shared" si="52"/>
        <v>294.05</v>
      </c>
      <c r="AT310" s="21"/>
      <c r="AU310" s="22"/>
      <c r="AV310" s="21"/>
      <c r="AW310" s="21"/>
      <c r="AX310" s="167">
        <f t="shared" si="53"/>
        <v>11</v>
      </c>
      <c r="AY310" s="65">
        <f t="shared" si="53"/>
        <v>294.05</v>
      </c>
      <c r="AZ310" s="21"/>
      <c r="BA310" s="22"/>
      <c r="BB310" s="21"/>
      <c r="BC310" s="21"/>
      <c r="BD310" s="167">
        <f t="shared" si="54"/>
        <v>11</v>
      </c>
      <c r="BE310" s="65">
        <f t="shared" si="54"/>
        <v>294.05</v>
      </c>
      <c r="BF310" s="21"/>
      <c r="BG310" s="22"/>
      <c r="BH310" s="21"/>
      <c r="BI310" s="21"/>
      <c r="BJ310" s="167">
        <f t="shared" si="58"/>
        <v>11</v>
      </c>
      <c r="BK310" s="174">
        <f t="shared" si="58"/>
        <v>294.05</v>
      </c>
      <c r="BL310" s="21"/>
      <c r="BM310" s="22"/>
      <c r="BN310" s="21"/>
      <c r="BO310" s="21"/>
      <c r="BP310" s="167">
        <f t="shared" si="55"/>
        <v>11</v>
      </c>
      <c r="BQ310" s="65">
        <f t="shared" si="47"/>
        <v>294.05</v>
      </c>
      <c r="BR310" s="21"/>
      <c r="BS310" s="22"/>
      <c r="BT310" s="21"/>
      <c r="BU310" s="21"/>
      <c r="BV310" s="167">
        <f t="shared" si="56"/>
        <v>11</v>
      </c>
      <c r="BW310" s="65">
        <f t="shared" si="56"/>
        <v>294.05</v>
      </c>
      <c r="BX310" s="21"/>
      <c r="BY310" s="22"/>
      <c r="BZ310" s="21"/>
      <c r="CA310" s="21"/>
      <c r="CB310" s="167">
        <f t="shared" si="57"/>
        <v>11</v>
      </c>
      <c r="CC310" s="115">
        <f t="shared" si="57"/>
        <v>294.05</v>
      </c>
    </row>
    <row r="311" spans="1:81" ht="15.75" x14ac:dyDescent="0.25">
      <c r="A311" s="175" t="s">
        <v>438</v>
      </c>
      <c r="B311" s="175" t="s">
        <v>574</v>
      </c>
      <c r="C311" s="9" t="s">
        <v>231</v>
      </c>
      <c r="D311" s="46" t="s">
        <v>456</v>
      </c>
      <c r="E311" s="8" t="s">
        <v>7</v>
      </c>
      <c r="F311" s="167">
        <v>23</v>
      </c>
      <c r="G311" s="176">
        <v>118.66</v>
      </c>
      <c r="H311" s="21"/>
      <c r="I311" s="177"/>
      <c r="J311" s="25"/>
      <c r="K311" s="21"/>
      <c r="L311" s="21"/>
      <c r="M311" s="21"/>
      <c r="N311" s="167">
        <f t="shared" si="45"/>
        <v>23</v>
      </c>
      <c r="O311" s="65">
        <f t="shared" si="46"/>
        <v>118.66</v>
      </c>
      <c r="P311" s="21"/>
      <c r="Q311" s="22"/>
      <c r="R311" s="21"/>
      <c r="S311" s="21"/>
      <c r="T311" s="167">
        <f t="shared" si="48"/>
        <v>23</v>
      </c>
      <c r="U311" s="65">
        <f t="shared" si="48"/>
        <v>118.66</v>
      </c>
      <c r="V311" s="21"/>
      <c r="W311" s="22"/>
      <c r="X311" s="21"/>
      <c r="Y311" s="21"/>
      <c r="Z311" s="167">
        <f t="shared" si="49"/>
        <v>23</v>
      </c>
      <c r="AA311" s="65">
        <f t="shared" si="49"/>
        <v>118.66</v>
      </c>
      <c r="AB311" s="21"/>
      <c r="AC311" s="22"/>
      <c r="AD311" s="21"/>
      <c r="AE311" s="21"/>
      <c r="AF311" s="167">
        <f t="shared" si="50"/>
        <v>23</v>
      </c>
      <c r="AG311" s="65">
        <f t="shared" si="50"/>
        <v>118.66</v>
      </c>
      <c r="AH311" s="21"/>
      <c r="AI311" s="22"/>
      <c r="AJ311" s="21"/>
      <c r="AK311" s="21"/>
      <c r="AL311" s="167">
        <f t="shared" si="51"/>
        <v>23</v>
      </c>
      <c r="AM311" s="65">
        <f t="shared" si="51"/>
        <v>118.66</v>
      </c>
      <c r="AN311" s="21"/>
      <c r="AO311" s="22"/>
      <c r="AP311" s="21"/>
      <c r="AQ311" s="21"/>
      <c r="AR311" s="167">
        <f t="shared" si="52"/>
        <v>23</v>
      </c>
      <c r="AS311" s="65">
        <f t="shared" si="52"/>
        <v>118.66</v>
      </c>
      <c r="AT311" s="21"/>
      <c r="AU311" s="22"/>
      <c r="AV311" s="21"/>
      <c r="AW311" s="21"/>
      <c r="AX311" s="167">
        <f t="shared" si="53"/>
        <v>23</v>
      </c>
      <c r="AY311" s="65">
        <f t="shared" si="53"/>
        <v>118.66</v>
      </c>
      <c r="AZ311" s="21"/>
      <c r="BA311" s="22"/>
      <c r="BB311" s="21"/>
      <c r="BC311" s="21"/>
      <c r="BD311" s="167">
        <f t="shared" si="54"/>
        <v>23</v>
      </c>
      <c r="BE311" s="65">
        <f t="shared" si="54"/>
        <v>118.66</v>
      </c>
      <c r="BF311" s="21"/>
      <c r="BG311" s="22"/>
      <c r="BH311" s="21"/>
      <c r="BI311" s="21"/>
      <c r="BJ311" s="167">
        <f t="shared" si="58"/>
        <v>23</v>
      </c>
      <c r="BK311" s="174">
        <f t="shared" si="58"/>
        <v>118.66</v>
      </c>
      <c r="BL311" s="21"/>
      <c r="BM311" s="22"/>
      <c r="BN311" s="21"/>
      <c r="BO311" s="21"/>
      <c r="BP311" s="167">
        <f t="shared" si="55"/>
        <v>23</v>
      </c>
      <c r="BQ311" s="65">
        <f t="shared" si="47"/>
        <v>118.66</v>
      </c>
      <c r="BR311" s="21"/>
      <c r="BS311" s="22"/>
      <c r="BT311" s="21"/>
      <c r="BU311" s="21"/>
      <c r="BV311" s="167">
        <f t="shared" si="56"/>
        <v>23</v>
      </c>
      <c r="BW311" s="65">
        <f t="shared" si="56"/>
        <v>118.66</v>
      </c>
      <c r="BX311" s="21"/>
      <c r="BY311" s="22"/>
      <c r="BZ311" s="21"/>
      <c r="CA311" s="21"/>
      <c r="CB311" s="167">
        <f t="shared" si="57"/>
        <v>23</v>
      </c>
      <c r="CC311" s="115">
        <f t="shared" si="57"/>
        <v>118.66</v>
      </c>
    </row>
    <row r="312" spans="1:81" ht="15.75" x14ac:dyDescent="0.25">
      <c r="A312" s="175" t="s">
        <v>438</v>
      </c>
      <c r="B312" s="175" t="s">
        <v>574</v>
      </c>
      <c r="C312" s="9" t="s">
        <v>231</v>
      </c>
      <c r="D312" s="46" t="s">
        <v>23</v>
      </c>
      <c r="E312" s="8" t="s">
        <v>7</v>
      </c>
      <c r="F312" s="167">
        <v>5</v>
      </c>
      <c r="G312" s="176">
        <v>440.54</v>
      </c>
      <c r="H312" s="21"/>
      <c r="I312" s="177"/>
      <c r="J312" s="25"/>
      <c r="K312" s="21"/>
      <c r="L312" s="21"/>
      <c r="M312" s="21"/>
      <c r="N312" s="167">
        <f t="shared" si="45"/>
        <v>5</v>
      </c>
      <c r="O312" s="65">
        <f t="shared" si="46"/>
        <v>440.54</v>
      </c>
      <c r="P312" s="21"/>
      <c r="Q312" s="22"/>
      <c r="R312" s="21"/>
      <c r="S312" s="21"/>
      <c r="T312" s="167">
        <f t="shared" si="48"/>
        <v>5</v>
      </c>
      <c r="U312" s="65">
        <f t="shared" si="48"/>
        <v>440.54</v>
      </c>
      <c r="V312" s="21"/>
      <c r="W312" s="22"/>
      <c r="X312" s="21"/>
      <c r="Y312" s="21"/>
      <c r="Z312" s="167">
        <f t="shared" si="49"/>
        <v>5</v>
      </c>
      <c r="AA312" s="65">
        <f t="shared" si="49"/>
        <v>440.54</v>
      </c>
      <c r="AB312" s="21"/>
      <c r="AC312" s="22"/>
      <c r="AD312" s="21"/>
      <c r="AE312" s="21"/>
      <c r="AF312" s="167">
        <f t="shared" si="50"/>
        <v>5</v>
      </c>
      <c r="AG312" s="65">
        <f t="shared" si="50"/>
        <v>440.54</v>
      </c>
      <c r="AH312" s="21"/>
      <c r="AI312" s="22"/>
      <c r="AJ312" s="21"/>
      <c r="AK312" s="21"/>
      <c r="AL312" s="167">
        <f t="shared" si="51"/>
        <v>5</v>
      </c>
      <c r="AM312" s="65">
        <f t="shared" si="51"/>
        <v>440.54</v>
      </c>
      <c r="AN312" s="21"/>
      <c r="AO312" s="22"/>
      <c r="AP312" s="21"/>
      <c r="AQ312" s="21"/>
      <c r="AR312" s="167">
        <f t="shared" si="52"/>
        <v>5</v>
      </c>
      <c r="AS312" s="65">
        <f t="shared" si="52"/>
        <v>440.54</v>
      </c>
      <c r="AT312" s="21"/>
      <c r="AU312" s="22"/>
      <c r="AV312" s="21"/>
      <c r="AW312" s="21"/>
      <c r="AX312" s="167">
        <f t="shared" si="53"/>
        <v>5</v>
      </c>
      <c r="AY312" s="65">
        <f t="shared" si="53"/>
        <v>440.54</v>
      </c>
      <c r="AZ312" s="21"/>
      <c r="BA312" s="22"/>
      <c r="BB312" s="21"/>
      <c r="BC312" s="21"/>
      <c r="BD312" s="167">
        <f t="shared" si="54"/>
        <v>5</v>
      </c>
      <c r="BE312" s="65">
        <f t="shared" si="54"/>
        <v>440.54</v>
      </c>
      <c r="BF312" s="21"/>
      <c r="BG312" s="22"/>
      <c r="BH312" s="21"/>
      <c r="BI312" s="21"/>
      <c r="BJ312" s="167">
        <f t="shared" si="58"/>
        <v>5</v>
      </c>
      <c r="BK312" s="174">
        <f t="shared" si="58"/>
        <v>440.54</v>
      </c>
      <c r="BL312" s="21"/>
      <c r="BM312" s="22"/>
      <c r="BN312" s="21"/>
      <c r="BO312" s="21"/>
      <c r="BP312" s="167">
        <f t="shared" si="55"/>
        <v>5</v>
      </c>
      <c r="BQ312" s="65">
        <f t="shared" si="47"/>
        <v>440.54</v>
      </c>
      <c r="BR312" s="21"/>
      <c r="BS312" s="22"/>
      <c r="BT312" s="21"/>
      <c r="BU312" s="21"/>
      <c r="BV312" s="167">
        <f t="shared" si="56"/>
        <v>5</v>
      </c>
      <c r="BW312" s="65">
        <f t="shared" si="56"/>
        <v>440.54</v>
      </c>
      <c r="BX312" s="21"/>
      <c r="BY312" s="22"/>
      <c r="BZ312" s="21"/>
      <c r="CA312" s="21"/>
      <c r="CB312" s="167">
        <f t="shared" si="57"/>
        <v>5</v>
      </c>
      <c r="CC312" s="115">
        <f t="shared" si="57"/>
        <v>440.54</v>
      </c>
    </row>
    <row r="313" spans="1:81" ht="15.75" x14ac:dyDescent="0.25">
      <c r="A313" s="175" t="s">
        <v>438</v>
      </c>
      <c r="B313" s="175" t="s">
        <v>442</v>
      </c>
      <c r="C313" s="9" t="s">
        <v>231</v>
      </c>
      <c r="D313" s="46" t="s">
        <v>206</v>
      </c>
      <c r="E313" s="8" t="s">
        <v>7</v>
      </c>
      <c r="F313" s="167">
        <v>1</v>
      </c>
      <c r="G313" s="176">
        <v>5.69</v>
      </c>
      <c r="H313" s="21"/>
      <c r="I313" s="22"/>
      <c r="J313" s="25"/>
      <c r="K313" s="21"/>
      <c r="L313" s="21"/>
      <c r="M313" s="21"/>
      <c r="N313" s="167">
        <f t="shared" si="45"/>
        <v>1</v>
      </c>
      <c r="O313" s="65">
        <f t="shared" si="46"/>
        <v>5.69</v>
      </c>
      <c r="P313" s="21"/>
      <c r="Q313" s="22"/>
      <c r="R313" s="21"/>
      <c r="S313" s="21"/>
      <c r="T313" s="167">
        <f t="shared" si="48"/>
        <v>1</v>
      </c>
      <c r="U313" s="65">
        <f t="shared" si="48"/>
        <v>5.69</v>
      </c>
      <c r="V313" s="21"/>
      <c r="W313" s="22"/>
      <c r="X313" s="21"/>
      <c r="Y313" s="21"/>
      <c r="Z313" s="167">
        <f t="shared" si="49"/>
        <v>1</v>
      </c>
      <c r="AA313" s="65">
        <f t="shared" si="49"/>
        <v>5.69</v>
      </c>
      <c r="AB313" s="21"/>
      <c r="AC313" s="22"/>
      <c r="AD313" s="21"/>
      <c r="AE313" s="21"/>
      <c r="AF313" s="167">
        <f t="shared" si="50"/>
        <v>1</v>
      </c>
      <c r="AG313" s="65">
        <f t="shared" si="50"/>
        <v>5.69</v>
      </c>
      <c r="AH313" s="21"/>
      <c r="AI313" s="22"/>
      <c r="AJ313" s="21"/>
      <c r="AK313" s="21"/>
      <c r="AL313" s="167">
        <f t="shared" si="51"/>
        <v>1</v>
      </c>
      <c r="AM313" s="65">
        <f t="shared" si="51"/>
        <v>5.69</v>
      </c>
      <c r="AN313" s="21"/>
      <c r="AO313" s="22"/>
      <c r="AP313" s="21"/>
      <c r="AQ313" s="21"/>
      <c r="AR313" s="167">
        <f t="shared" si="52"/>
        <v>1</v>
      </c>
      <c r="AS313" s="65">
        <f t="shared" si="52"/>
        <v>5.69</v>
      </c>
      <c r="AT313" s="21"/>
      <c r="AU313" s="22"/>
      <c r="AV313" s="21"/>
      <c r="AW313" s="21"/>
      <c r="AX313" s="167">
        <f t="shared" si="53"/>
        <v>1</v>
      </c>
      <c r="AY313" s="65">
        <f t="shared" si="53"/>
        <v>5.69</v>
      </c>
      <c r="AZ313" s="21"/>
      <c r="BA313" s="22"/>
      <c r="BB313" s="21"/>
      <c r="BC313" s="21"/>
      <c r="BD313" s="167">
        <f t="shared" si="54"/>
        <v>1</v>
      </c>
      <c r="BE313" s="65">
        <f t="shared" si="54"/>
        <v>5.69</v>
      </c>
      <c r="BF313" s="21"/>
      <c r="BG313" s="22"/>
      <c r="BH313" s="21"/>
      <c r="BI313" s="21"/>
      <c r="BJ313" s="167">
        <f t="shared" si="58"/>
        <v>1</v>
      </c>
      <c r="BK313" s="174">
        <f t="shared" si="58"/>
        <v>5.69</v>
      </c>
      <c r="BL313" s="21"/>
      <c r="BM313" s="22"/>
      <c r="BN313" s="21"/>
      <c r="BO313" s="21"/>
      <c r="BP313" s="167">
        <f t="shared" si="55"/>
        <v>1</v>
      </c>
      <c r="BQ313" s="65">
        <f t="shared" si="47"/>
        <v>5.69</v>
      </c>
      <c r="BR313" s="21"/>
      <c r="BS313" s="22"/>
      <c r="BT313" s="21"/>
      <c r="BU313" s="21"/>
      <c r="BV313" s="167">
        <f t="shared" si="56"/>
        <v>1</v>
      </c>
      <c r="BW313" s="65">
        <f t="shared" si="56"/>
        <v>5.69</v>
      </c>
      <c r="BX313" s="21"/>
      <c r="BY313" s="22"/>
      <c r="BZ313" s="21"/>
      <c r="CA313" s="21"/>
      <c r="CB313" s="167">
        <f t="shared" si="57"/>
        <v>1</v>
      </c>
      <c r="CC313" s="115">
        <f t="shared" si="57"/>
        <v>5.69</v>
      </c>
    </row>
    <row r="314" spans="1:81" ht="15.75" x14ac:dyDescent="0.25">
      <c r="A314" s="175" t="s">
        <v>438</v>
      </c>
      <c r="B314" s="175" t="s">
        <v>442</v>
      </c>
      <c r="C314" s="9" t="s">
        <v>231</v>
      </c>
      <c r="D314" s="46" t="s">
        <v>578</v>
      </c>
      <c r="E314" s="8" t="s">
        <v>7</v>
      </c>
      <c r="F314" s="167">
        <v>1</v>
      </c>
      <c r="G314" s="176">
        <v>5.81</v>
      </c>
      <c r="H314" s="21"/>
      <c r="I314" s="22"/>
      <c r="J314" s="25"/>
      <c r="K314" s="21"/>
      <c r="L314" s="21"/>
      <c r="M314" s="21"/>
      <c r="N314" s="167">
        <f t="shared" si="45"/>
        <v>1</v>
      </c>
      <c r="O314" s="65">
        <f t="shared" si="46"/>
        <v>5.81</v>
      </c>
      <c r="P314" s="21"/>
      <c r="Q314" s="22"/>
      <c r="R314" s="21"/>
      <c r="S314" s="21"/>
      <c r="T314" s="167">
        <f t="shared" si="48"/>
        <v>1</v>
      </c>
      <c r="U314" s="65">
        <f t="shared" si="48"/>
        <v>5.81</v>
      </c>
      <c r="V314" s="21"/>
      <c r="W314" s="22"/>
      <c r="X314" s="21"/>
      <c r="Y314" s="21"/>
      <c r="Z314" s="167">
        <f t="shared" si="49"/>
        <v>1</v>
      </c>
      <c r="AA314" s="65">
        <f t="shared" si="49"/>
        <v>5.81</v>
      </c>
      <c r="AB314" s="21"/>
      <c r="AC314" s="22"/>
      <c r="AD314" s="21"/>
      <c r="AE314" s="21"/>
      <c r="AF314" s="167">
        <f t="shared" si="50"/>
        <v>1</v>
      </c>
      <c r="AG314" s="65">
        <f t="shared" si="50"/>
        <v>5.81</v>
      </c>
      <c r="AH314" s="21"/>
      <c r="AI314" s="22"/>
      <c r="AJ314" s="21"/>
      <c r="AK314" s="21"/>
      <c r="AL314" s="167">
        <f t="shared" si="51"/>
        <v>1</v>
      </c>
      <c r="AM314" s="65">
        <f t="shared" si="51"/>
        <v>5.81</v>
      </c>
      <c r="AN314" s="21"/>
      <c r="AO314" s="22"/>
      <c r="AP314" s="21"/>
      <c r="AQ314" s="21"/>
      <c r="AR314" s="167">
        <f t="shared" si="52"/>
        <v>1</v>
      </c>
      <c r="AS314" s="65">
        <f t="shared" si="52"/>
        <v>5.81</v>
      </c>
      <c r="AT314" s="21"/>
      <c r="AU314" s="22"/>
      <c r="AV314" s="21"/>
      <c r="AW314" s="21"/>
      <c r="AX314" s="167">
        <f t="shared" si="53"/>
        <v>1</v>
      </c>
      <c r="AY314" s="65">
        <f t="shared" si="53"/>
        <v>5.81</v>
      </c>
      <c r="AZ314" s="21"/>
      <c r="BA314" s="22"/>
      <c r="BB314" s="21"/>
      <c r="BC314" s="21"/>
      <c r="BD314" s="167">
        <f t="shared" si="54"/>
        <v>1</v>
      </c>
      <c r="BE314" s="65">
        <f t="shared" si="54"/>
        <v>5.81</v>
      </c>
      <c r="BF314" s="21"/>
      <c r="BG314" s="22"/>
      <c r="BH314" s="21"/>
      <c r="BI314" s="21"/>
      <c r="BJ314" s="167">
        <f t="shared" si="58"/>
        <v>1</v>
      </c>
      <c r="BK314" s="174">
        <f t="shared" si="58"/>
        <v>5.81</v>
      </c>
      <c r="BL314" s="21"/>
      <c r="BM314" s="22"/>
      <c r="BN314" s="21"/>
      <c r="BO314" s="21"/>
      <c r="BP314" s="167">
        <f t="shared" si="55"/>
        <v>1</v>
      </c>
      <c r="BQ314" s="65">
        <f t="shared" si="47"/>
        <v>5.81</v>
      </c>
      <c r="BR314" s="21"/>
      <c r="BS314" s="22"/>
      <c r="BT314" s="21"/>
      <c r="BU314" s="21"/>
      <c r="BV314" s="167">
        <f t="shared" si="56"/>
        <v>1</v>
      </c>
      <c r="BW314" s="65">
        <f t="shared" si="56"/>
        <v>5.81</v>
      </c>
      <c r="BX314" s="21"/>
      <c r="BY314" s="22"/>
      <c r="BZ314" s="21"/>
      <c r="CA314" s="21"/>
      <c r="CB314" s="167">
        <f t="shared" si="57"/>
        <v>1</v>
      </c>
      <c r="CC314" s="115">
        <f t="shared" si="57"/>
        <v>5.81</v>
      </c>
    </row>
    <row r="315" spans="1:81" ht="34.15" customHeight="1" x14ac:dyDescent="0.25">
      <c r="A315" s="175" t="s">
        <v>438</v>
      </c>
      <c r="B315" s="179" t="s">
        <v>579</v>
      </c>
      <c r="C315" s="9" t="s">
        <v>231</v>
      </c>
      <c r="D315" s="121" t="s">
        <v>439</v>
      </c>
      <c r="E315" s="52" t="s">
        <v>7</v>
      </c>
      <c r="F315" s="129">
        <v>10</v>
      </c>
      <c r="G315" s="180">
        <v>267.3</v>
      </c>
      <c r="H315" s="21"/>
      <c r="I315" s="22"/>
      <c r="J315" s="25"/>
      <c r="K315" s="21"/>
      <c r="L315" s="21"/>
      <c r="M315" s="21"/>
      <c r="N315" s="129">
        <f t="shared" si="45"/>
        <v>10</v>
      </c>
      <c r="O315" s="66">
        <f t="shared" si="46"/>
        <v>267.3</v>
      </c>
      <c r="P315" s="21"/>
      <c r="Q315" s="22"/>
      <c r="R315" s="21"/>
      <c r="S315" s="21"/>
      <c r="T315" s="129">
        <f t="shared" si="48"/>
        <v>10</v>
      </c>
      <c r="U315" s="66">
        <f t="shared" si="48"/>
        <v>267.3</v>
      </c>
      <c r="V315" s="21"/>
      <c r="W315" s="22"/>
      <c r="X315" s="21"/>
      <c r="Y315" s="21"/>
      <c r="Z315" s="129">
        <f t="shared" si="49"/>
        <v>10</v>
      </c>
      <c r="AA315" s="66">
        <f t="shared" si="49"/>
        <v>267.3</v>
      </c>
      <c r="AB315" s="21"/>
      <c r="AC315" s="22"/>
      <c r="AD315" s="21"/>
      <c r="AE315" s="21"/>
      <c r="AF315" s="129">
        <f t="shared" si="50"/>
        <v>10</v>
      </c>
      <c r="AG315" s="66">
        <f t="shared" si="50"/>
        <v>267.3</v>
      </c>
      <c r="AH315" s="21"/>
      <c r="AI315" s="22"/>
      <c r="AJ315" s="21"/>
      <c r="AK315" s="21"/>
      <c r="AL315" s="129">
        <f t="shared" si="51"/>
        <v>10</v>
      </c>
      <c r="AM315" s="66">
        <f t="shared" si="51"/>
        <v>267.3</v>
      </c>
      <c r="AN315" s="21"/>
      <c r="AO315" s="22"/>
      <c r="AP315" s="21"/>
      <c r="AQ315" s="21"/>
      <c r="AR315" s="129">
        <f t="shared" si="52"/>
        <v>10</v>
      </c>
      <c r="AS315" s="66">
        <f t="shared" si="52"/>
        <v>267.3</v>
      </c>
      <c r="AT315" s="21"/>
      <c r="AU315" s="22"/>
      <c r="AV315" s="21"/>
      <c r="AW315" s="21"/>
      <c r="AX315" s="129">
        <f t="shared" si="53"/>
        <v>10</v>
      </c>
      <c r="AY315" s="66">
        <f t="shared" si="53"/>
        <v>267.3</v>
      </c>
      <c r="AZ315" s="21"/>
      <c r="BA315" s="22"/>
      <c r="BB315" s="21"/>
      <c r="BC315" s="21"/>
      <c r="BD315" s="129">
        <f t="shared" si="54"/>
        <v>10</v>
      </c>
      <c r="BE315" s="66">
        <f t="shared" si="54"/>
        <v>267.3</v>
      </c>
      <c r="BF315" s="21"/>
      <c r="BG315" s="22"/>
      <c r="BH315" s="21"/>
      <c r="BI315" s="21"/>
      <c r="BJ315" s="129">
        <f t="shared" si="58"/>
        <v>10</v>
      </c>
      <c r="BK315" s="181">
        <f t="shared" si="58"/>
        <v>267.3</v>
      </c>
      <c r="BL315" s="21"/>
      <c r="BM315" s="22"/>
      <c r="BN315" s="21"/>
      <c r="BO315" s="21"/>
      <c r="BP315" s="129">
        <f t="shared" si="55"/>
        <v>10</v>
      </c>
      <c r="BQ315" s="66">
        <f t="shared" si="47"/>
        <v>267.3</v>
      </c>
      <c r="BR315" s="21"/>
      <c r="BS315" s="22"/>
      <c r="BT315" s="21"/>
      <c r="BU315" s="21"/>
      <c r="BV315" s="167">
        <f t="shared" si="56"/>
        <v>10</v>
      </c>
      <c r="BW315" s="65">
        <f t="shared" si="56"/>
        <v>267.3</v>
      </c>
      <c r="BX315" s="21"/>
      <c r="BY315" s="22"/>
      <c r="BZ315" s="21"/>
      <c r="CA315" s="21"/>
      <c r="CB315" s="129">
        <f t="shared" si="57"/>
        <v>10</v>
      </c>
      <c r="CC315" s="191">
        <f t="shared" si="57"/>
        <v>267.3</v>
      </c>
    </row>
    <row r="316" spans="1:81" ht="15.75" x14ac:dyDescent="0.25">
      <c r="A316" s="175" t="s">
        <v>438</v>
      </c>
      <c r="B316" s="175" t="s">
        <v>442</v>
      </c>
      <c r="C316" s="9" t="s">
        <v>231</v>
      </c>
      <c r="D316" s="46" t="s">
        <v>140</v>
      </c>
      <c r="E316" s="8" t="s">
        <v>7</v>
      </c>
      <c r="F316" s="167">
        <v>1</v>
      </c>
      <c r="G316" s="176">
        <v>34.39</v>
      </c>
      <c r="H316" s="21"/>
      <c r="I316" s="22"/>
      <c r="J316" s="25"/>
      <c r="K316" s="21"/>
      <c r="L316" s="21"/>
      <c r="M316" s="21"/>
      <c r="N316" s="167">
        <f t="shared" si="45"/>
        <v>1</v>
      </c>
      <c r="O316" s="65">
        <f t="shared" si="46"/>
        <v>34.39</v>
      </c>
      <c r="P316" s="21"/>
      <c r="Q316" s="22"/>
      <c r="R316" s="21"/>
      <c r="S316" s="21"/>
      <c r="T316" s="167">
        <f t="shared" si="48"/>
        <v>1</v>
      </c>
      <c r="U316" s="65">
        <f t="shared" si="48"/>
        <v>34.39</v>
      </c>
      <c r="V316" s="21"/>
      <c r="W316" s="22"/>
      <c r="X316" s="21"/>
      <c r="Y316" s="21"/>
      <c r="Z316" s="167">
        <f t="shared" si="49"/>
        <v>1</v>
      </c>
      <c r="AA316" s="65">
        <f t="shared" si="49"/>
        <v>34.39</v>
      </c>
      <c r="AB316" s="21"/>
      <c r="AC316" s="22"/>
      <c r="AD316" s="21"/>
      <c r="AE316" s="21"/>
      <c r="AF316" s="167">
        <f t="shared" si="50"/>
        <v>1</v>
      </c>
      <c r="AG316" s="65">
        <f t="shared" si="50"/>
        <v>34.39</v>
      </c>
      <c r="AH316" s="21"/>
      <c r="AI316" s="22"/>
      <c r="AJ316" s="21"/>
      <c r="AK316" s="21"/>
      <c r="AL316" s="167">
        <f t="shared" si="51"/>
        <v>1</v>
      </c>
      <c r="AM316" s="65">
        <f t="shared" si="51"/>
        <v>34.39</v>
      </c>
      <c r="AN316" s="21"/>
      <c r="AO316" s="22"/>
      <c r="AP316" s="21"/>
      <c r="AQ316" s="21"/>
      <c r="AR316" s="167">
        <f t="shared" si="52"/>
        <v>1</v>
      </c>
      <c r="AS316" s="65">
        <f t="shared" si="52"/>
        <v>34.39</v>
      </c>
      <c r="AT316" s="21"/>
      <c r="AU316" s="22"/>
      <c r="AV316" s="21"/>
      <c r="AW316" s="21"/>
      <c r="AX316" s="167">
        <f t="shared" si="53"/>
        <v>1</v>
      </c>
      <c r="AY316" s="65">
        <f t="shared" si="53"/>
        <v>34.39</v>
      </c>
      <c r="AZ316" s="21"/>
      <c r="BA316" s="22"/>
      <c r="BB316" s="21"/>
      <c r="BC316" s="21"/>
      <c r="BD316" s="167">
        <f t="shared" si="54"/>
        <v>1</v>
      </c>
      <c r="BE316" s="65">
        <f t="shared" si="54"/>
        <v>34.39</v>
      </c>
      <c r="BF316" s="21"/>
      <c r="BG316" s="22"/>
      <c r="BH316" s="21"/>
      <c r="BI316" s="21"/>
      <c r="BJ316" s="167">
        <f t="shared" si="58"/>
        <v>1</v>
      </c>
      <c r="BK316" s="174">
        <f t="shared" si="58"/>
        <v>34.39</v>
      </c>
      <c r="BL316" s="21"/>
      <c r="BM316" s="22"/>
      <c r="BN316" s="21"/>
      <c r="BO316" s="21"/>
      <c r="BP316" s="167">
        <f t="shared" si="55"/>
        <v>1</v>
      </c>
      <c r="BQ316" s="65">
        <f t="shared" si="47"/>
        <v>34.39</v>
      </c>
      <c r="BR316" s="21"/>
      <c r="BS316" s="22"/>
      <c r="BT316" s="21"/>
      <c r="BU316" s="21"/>
      <c r="BV316" s="167">
        <f t="shared" si="56"/>
        <v>1</v>
      </c>
      <c r="BW316" s="65">
        <f t="shared" si="56"/>
        <v>34.39</v>
      </c>
      <c r="BX316" s="21"/>
      <c r="BY316" s="22"/>
      <c r="BZ316" s="21"/>
      <c r="CA316" s="21"/>
      <c r="CB316" s="167">
        <f t="shared" si="57"/>
        <v>1</v>
      </c>
      <c r="CC316" s="115">
        <f t="shared" si="57"/>
        <v>34.39</v>
      </c>
    </row>
    <row r="317" spans="1:81" ht="15.75" x14ac:dyDescent="0.25">
      <c r="A317" s="175" t="s">
        <v>438</v>
      </c>
      <c r="B317" s="175" t="s">
        <v>442</v>
      </c>
      <c r="C317" s="9" t="s">
        <v>231</v>
      </c>
      <c r="D317" s="46" t="s">
        <v>439</v>
      </c>
      <c r="E317" s="8" t="s">
        <v>7</v>
      </c>
      <c r="F317" s="167">
        <v>2</v>
      </c>
      <c r="G317" s="176">
        <v>53.46</v>
      </c>
      <c r="H317" s="21"/>
      <c r="I317" s="22"/>
      <c r="J317" s="25"/>
      <c r="K317" s="21"/>
      <c r="L317" s="21"/>
      <c r="M317" s="21"/>
      <c r="N317" s="167">
        <f t="shared" si="45"/>
        <v>2</v>
      </c>
      <c r="O317" s="65">
        <f t="shared" si="46"/>
        <v>53.46</v>
      </c>
      <c r="P317" s="21"/>
      <c r="Q317" s="22"/>
      <c r="R317" s="21"/>
      <c r="S317" s="21"/>
      <c r="T317" s="167">
        <f t="shared" si="48"/>
        <v>2</v>
      </c>
      <c r="U317" s="65">
        <f t="shared" si="48"/>
        <v>53.46</v>
      </c>
      <c r="V317" s="21"/>
      <c r="W317" s="22"/>
      <c r="X317" s="21"/>
      <c r="Y317" s="21"/>
      <c r="Z317" s="167">
        <f t="shared" si="49"/>
        <v>2</v>
      </c>
      <c r="AA317" s="65">
        <f t="shared" si="49"/>
        <v>53.46</v>
      </c>
      <c r="AB317" s="21"/>
      <c r="AC317" s="22"/>
      <c r="AD317" s="21"/>
      <c r="AE317" s="21"/>
      <c r="AF317" s="167">
        <f t="shared" si="50"/>
        <v>2</v>
      </c>
      <c r="AG317" s="65">
        <f t="shared" si="50"/>
        <v>53.46</v>
      </c>
      <c r="AH317" s="21"/>
      <c r="AI317" s="22"/>
      <c r="AJ317" s="21"/>
      <c r="AK317" s="21"/>
      <c r="AL317" s="167">
        <f t="shared" si="51"/>
        <v>2</v>
      </c>
      <c r="AM317" s="65">
        <f t="shared" si="51"/>
        <v>53.46</v>
      </c>
      <c r="AN317" s="21"/>
      <c r="AO317" s="22"/>
      <c r="AP317" s="21"/>
      <c r="AQ317" s="21"/>
      <c r="AR317" s="167">
        <f t="shared" si="52"/>
        <v>2</v>
      </c>
      <c r="AS317" s="65">
        <f t="shared" si="52"/>
        <v>53.46</v>
      </c>
      <c r="AT317" s="21"/>
      <c r="AU317" s="22"/>
      <c r="AV317" s="21"/>
      <c r="AW317" s="21"/>
      <c r="AX317" s="167">
        <f t="shared" si="53"/>
        <v>2</v>
      </c>
      <c r="AY317" s="65">
        <f t="shared" si="53"/>
        <v>53.46</v>
      </c>
      <c r="AZ317" s="21"/>
      <c r="BA317" s="22"/>
      <c r="BB317" s="21"/>
      <c r="BC317" s="21"/>
      <c r="BD317" s="167">
        <f t="shared" si="54"/>
        <v>2</v>
      </c>
      <c r="BE317" s="65">
        <f t="shared" si="54"/>
        <v>53.46</v>
      </c>
      <c r="BF317" s="21"/>
      <c r="BG317" s="22"/>
      <c r="BH317" s="21"/>
      <c r="BI317" s="21"/>
      <c r="BJ317" s="167">
        <f t="shared" si="58"/>
        <v>2</v>
      </c>
      <c r="BK317" s="174">
        <f t="shared" si="58"/>
        <v>53.46</v>
      </c>
      <c r="BL317" s="21"/>
      <c r="BM317" s="22"/>
      <c r="BN317" s="21"/>
      <c r="BO317" s="21"/>
      <c r="BP317" s="167">
        <f t="shared" si="55"/>
        <v>2</v>
      </c>
      <c r="BQ317" s="65">
        <f t="shared" si="47"/>
        <v>53.46</v>
      </c>
      <c r="BR317" s="21"/>
      <c r="BS317" s="22"/>
      <c r="BT317" s="21"/>
      <c r="BU317" s="21"/>
      <c r="BV317" s="167">
        <f t="shared" si="56"/>
        <v>2</v>
      </c>
      <c r="BW317" s="65">
        <f t="shared" si="56"/>
        <v>53.46</v>
      </c>
      <c r="BX317" s="21"/>
      <c r="BY317" s="22"/>
      <c r="BZ317" s="21"/>
      <c r="CA317" s="21"/>
      <c r="CB317" s="167">
        <f t="shared" si="57"/>
        <v>2</v>
      </c>
      <c r="CC317" s="115">
        <f t="shared" si="57"/>
        <v>53.46</v>
      </c>
    </row>
    <row r="318" spans="1:81" ht="15.75" x14ac:dyDescent="0.25">
      <c r="A318" s="175" t="s">
        <v>438</v>
      </c>
      <c r="B318" s="175" t="s">
        <v>442</v>
      </c>
      <c r="C318" s="9" t="s">
        <v>231</v>
      </c>
      <c r="D318" s="46" t="s">
        <v>456</v>
      </c>
      <c r="E318" s="8" t="s">
        <v>7</v>
      </c>
      <c r="F318" s="167">
        <v>11</v>
      </c>
      <c r="G318" s="176">
        <v>56.75</v>
      </c>
      <c r="H318" s="21"/>
      <c r="I318" s="177"/>
      <c r="J318" s="25"/>
      <c r="K318" s="21"/>
      <c r="L318" s="21"/>
      <c r="M318" s="21"/>
      <c r="N318" s="167">
        <f t="shared" si="45"/>
        <v>11</v>
      </c>
      <c r="O318" s="65">
        <f t="shared" si="46"/>
        <v>56.75</v>
      </c>
      <c r="P318" s="21"/>
      <c r="Q318" s="22"/>
      <c r="R318" s="21"/>
      <c r="S318" s="21"/>
      <c r="T318" s="167">
        <f t="shared" si="48"/>
        <v>11</v>
      </c>
      <c r="U318" s="65">
        <f t="shared" si="48"/>
        <v>56.75</v>
      </c>
      <c r="V318" s="21"/>
      <c r="W318" s="22"/>
      <c r="X318" s="21"/>
      <c r="Y318" s="21"/>
      <c r="Z318" s="167">
        <f t="shared" si="49"/>
        <v>11</v>
      </c>
      <c r="AA318" s="65">
        <f t="shared" si="49"/>
        <v>56.75</v>
      </c>
      <c r="AB318" s="21"/>
      <c r="AC318" s="22"/>
      <c r="AD318" s="21"/>
      <c r="AE318" s="21"/>
      <c r="AF318" s="167">
        <f t="shared" si="50"/>
        <v>11</v>
      </c>
      <c r="AG318" s="65">
        <f t="shared" si="50"/>
        <v>56.75</v>
      </c>
      <c r="AH318" s="21"/>
      <c r="AI318" s="22"/>
      <c r="AJ318" s="21"/>
      <c r="AK318" s="21"/>
      <c r="AL318" s="167">
        <f t="shared" si="51"/>
        <v>11</v>
      </c>
      <c r="AM318" s="65">
        <f t="shared" si="51"/>
        <v>56.75</v>
      </c>
      <c r="AN318" s="21"/>
      <c r="AO318" s="22"/>
      <c r="AP318" s="21"/>
      <c r="AQ318" s="21"/>
      <c r="AR318" s="167">
        <f t="shared" si="52"/>
        <v>11</v>
      </c>
      <c r="AS318" s="65">
        <f t="shared" si="52"/>
        <v>56.75</v>
      </c>
      <c r="AT318" s="21"/>
      <c r="AU318" s="22"/>
      <c r="AV318" s="21"/>
      <c r="AW318" s="21"/>
      <c r="AX318" s="167">
        <f t="shared" si="53"/>
        <v>11</v>
      </c>
      <c r="AY318" s="65">
        <f t="shared" si="53"/>
        <v>56.75</v>
      </c>
      <c r="AZ318" s="21"/>
      <c r="BA318" s="22"/>
      <c r="BB318" s="21"/>
      <c r="BC318" s="21"/>
      <c r="BD318" s="167">
        <f t="shared" si="54"/>
        <v>11</v>
      </c>
      <c r="BE318" s="65">
        <f t="shared" si="54"/>
        <v>56.75</v>
      </c>
      <c r="BF318" s="21"/>
      <c r="BG318" s="22"/>
      <c r="BH318" s="21"/>
      <c r="BI318" s="21"/>
      <c r="BJ318" s="167">
        <f t="shared" si="58"/>
        <v>11</v>
      </c>
      <c r="BK318" s="174">
        <f t="shared" si="58"/>
        <v>56.75</v>
      </c>
      <c r="BL318" s="21"/>
      <c r="BM318" s="22"/>
      <c r="BN318" s="21"/>
      <c r="BO318" s="21"/>
      <c r="BP318" s="167">
        <f t="shared" si="55"/>
        <v>11</v>
      </c>
      <c r="BQ318" s="65">
        <f t="shared" si="47"/>
        <v>56.75</v>
      </c>
      <c r="BR318" s="21"/>
      <c r="BS318" s="22"/>
      <c r="BT318" s="21"/>
      <c r="BU318" s="21"/>
      <c r="BV318" s="167">
        <f t="shared" si="56"/>
        <v>11</v>
      </c>
      <c r="BW318" s="65">
        <f t="shared" si="56"/>
        <v>56.75</v>
      </c>
      <c r="BX318" s="21"/>
      <c r="BY318" s="22"/>
      <c r="BZ318" s="21"/>
      <c r="CA318" s="21"/>
      <c r="CB318" s="167">
        <f t="shared" si="57"/>
        <v>11</v>
      </c>
      <c r="CC318" s="115">
        <f t="shared" si="57"/>
        <v>56.75</v>
      </c>
    </row>
    <row r="319" spans="1:81" ht="15.75" x14ac:dyDescent="0.25">
      <c r="A319" s="175" t="s">
        <v>438</v>
      </c>
      <c r="B319" s="175" t="s">
        <v>442</v>
      </c>
      <c r="C319" s="9" t="s">
        <v>231</v>
      </c>
      <c r="D319" s="46" t="s">
        <v>23</v>
      </c>
      <c r="E319" s="8" t="s">
        <v>7</v>
      </c>
      <c r="F319" s="167">
        <v>4</v>
      </c>
      <c r="G319" s="176">
        <v>352.43</v>
      </c>
      <c r="H319" s="21"/>
      <c r="I319" s="177"/>
      <c r="J319" s="25"/>
      <c r="K319" s="21"/>
      <c r="L319" s="21"/>
      <c r="M319" s="21"/>
      <c r="N319" s="167">
        <f t="shared" si="45"/>
        <v>4</v>
      </c>
      <c r="O319" s="65">
        <f t="shared" si="46"/>
        <v>352.43</v>
      </c>
      <c r="P319" s="21"/>
      <c r="Q319" s="22"/>
      <c r="R319" s="21"/>
      <c r="S319" s="21"/>
      <c r="T319" s="167">
        <f t="shared" si="48"/>
        <v>4</v>
      </c>
      <c r="U319" s="65">
        <f t="shared" si="48"/>
        <v>352.43</v>
      </c>
      <c r="V319" s="21"/>
      <c r="W319" s="22"/>
      <c r="X319" s="21"/>
      <c r="Y319" s="21"/>
      <c r="Z319" s="167">
        <f t="shared" si="49"/>
        <v>4</v>
      </c>
      <c r="AA319" s="65">
        <f t="shared" si="49"/>
        <v>352.43</v>
      </c>
      <c r="AB319" s="21"/>
      <c r="AC319" s="22"/>
      <c r="AD319" s="21"/>
      <c r="AE319" s="21"/>
      <c r="AF319" s="167">
        <f t="shared" si="50"/>
        <v>4</v>
      </c>
      <c r="AG319" s="65">
        <f t="shared" si="50"/>
        <v>352.43</v>
      </c>
      <c r="AH319" s="21"/>
      <c r="AI319" s="22"/>
      <c r="AJ319" s="21"/>
      <c r="AK319" s="21"/>
      <c r="AL319" s="167">
        <f t="shared" si="51"/>
        <v>4</v>
      </c>
      <c r="AM319" s="65">
        <f t="shared" si="51"/>
        <v>352.43</v>
      </c>
      <c r="AN319" s="21"/>
      <c r="AO319" s="22"/>
      <c r="AP319" s="21"/>
      <c r="AQ319" s="21"/>
      <c r="AR319" s="167">
        <f t="shared" si="52"/>
        <v>4</v>
      </c>
      <c r="AS319" s="65">
        <f t="shared" si="52"/>
        <v>352.43</v>
      </c>
      <c r="AT319" s="21"/>
      <c r="AU319" s="22"/>
      <c r="AV319" s="21"/>
      <c r="AW319" s="21"/>
      <c r="AX319" s="167">
        <f t="shared" si="53"/>
        <v>4</v>
      </c>
      <c r="AY319" s="65">
        <f t="shared" si="53"/>
        <v>352.43</v>
      </c>
      <c r="AZ319" s="21"/>
      <c r="BA319" s="22"/>
      <c r="BB319" s="21"/>
      <c r="BC319" s="21"/>
      <c r="BD319" s="167">
        <f t="shared" si="54"/>
        <v>4</v>
      </c>
      <c r="BE319" s="65">
        <f t="shared" si="54"/>
        <v>352.43</v>
      </c>
      <c r="BF319" s="21"/>
      <c r="BG319" s="22"/>
      <c r="BH319" s="21"/>
      <c r="BI319" s="21"/>
      <c r="BJ319" s="167">
        <f t="shared" si="58"/>
        <v>4</v>
      </c>
      <c r="BK319" s="174">
        <f t="shared" si="58"/>
        <v>352.43</v>
      </c>
      <c r="BL319" s="21"/>
      <c r="BM319" s="22"/>
      <c r="BN319" s="21"/>
      <c r="BO319" s="21"/>
      <c r="BP319" s="167">
        <f t="shared" si="55"/>
        <v>4</v>
      </c>
      <c r="BQ319" s="65">
        <f t="shared" si="47"/>
        <v>352.43</v>
      </c>
      <c r="BR319" s="21"/>
      <c r="BS319" s="22"/>
      <c r="BT319" s="21"/>
      <c r="BU319" s="21"/>
      <c r="BV319" s="167">
        <f t="shared" si="56"/>
        <v>4</v>
      </c>
      <c r="BW319" s="65">
        <f t="shared" si="56"/>
        <v>352.43</v>
      </c>
      <c r="BX319" s="21"/>
      <c r="BY319" s="22"/>
      <c r="BZ319" s="21"/>
      <c r="CA319" s="21"/>
      <c r="CB319" s="167">
        <f t="shared" si="57"/>
        <v>4</v>
      </c>
      <c r="CC319" s="115">
        <f t="shared" si="57"/>
        <v>352.43</v>
      </c>
    </row>
    <row r="320" spans="1:81" ht="15.75" x14ac:dyDescent="0.25">
      <c r="A320" s="175" t="s">
        <v>438</v>
      </c>
      <c r="B320" s="175" t="s">
        <v>442</v>
      </c>
      <c r="C320" s="9" t="s">
        <v>231</v>
      </c>
      <c r="D320" s="46" t="s">
        <v>580</v>
      </c>
      <c r="E320" s="8" t="s">
        <v>7</v>
      </c>
      <c r="F320" s="167">
        <v>3</v>
      </c>
      <c r="G320" s="176">
        <v>408</v>
      </c>
      <c r="H320" s="21"/>
      <c r="I320" s="22"/>
      <c r="J320" s="25"/>
      <c r="K320" s="21"/>
      <c r="L320" s="21"/>
      <c r="M320" s="21"/>
      <c r="N320" s="167">
        <f t="shared" si="45"/>
        <v>3</v>
      </c>
      <c r="O320" s="65">
        <f t="shared" si="46"/>
        <v>408</v>
      </c>
      <c r="P320" s="21"/>
      <c r="Q320" s="22"/>
      <c r="R320" s="21"/>
      <c r="S320" s="21"/>
      <c r="T320" s="167">
        <f t="shared" si="48"/>
        <v>3</v>
      </c>
      <c r="U320" s="65">
        <f t="shared" si="48"/>
        <v>408</v>
      </c>
      <c r="V320" s="21"/>
      <c r="W320" s="22"/>
      <c r="X320" s="21"/>
      <c r="Y320" s="21"/>
      <c r="Z320" s="167">
        <f t="shared" si="49"/>
        <v>3</v>
      </c>
      <c r="AA320" s="65">
        <f t="shared" si="49"/>
        <v>408</v>
      </c>
      <c r="AB320" s="21"/>
      <c r="AC320" s="22"/>
      <c r="AD320" s="21"/>
      <c r="AE320" s="21"/>
      <c r="AF320" s="167">
        <f t="shared" si="50"/>
        <v>3</v>
      </c>
      <c r="AG320" s="65">
        <f t="shared" si="50"/>
        <v>408</v>
      </c>
      <c r="AH320" s="21"/>
      <c r="AI320" s="22"/>
      <c r="AJ320" s="21"/>
      <c r="AK320" s="21"/>
      <c r="AL320" s="167">
        <f t="shared" si="51"/>
        <v>3</v>
      </c>
      <c r="AM320" s="65">
        <f t="shared" si="51"/>
        <v>408</v>
      </c>
      <c r="AN320" s="21"/>
      <c r="AO320" s="22"/>
      <c r="AP320" s="21"/>
      <c r="AQ320" s="21"/>
      <c r="AR320" s="167">
        <f t="shared" si="52"/>
        <v>3</v>
      </c>
      <c r="AS320" s="65">
        <f t="shared" si="52"/>
        <v>408</v>
      </c>
      <c r="AT320" s="21"/>
      <c r="AU320" s="22"/>
      <c r="AV320" s="21"/>
      <c r="AW320" s="21"/>
      <c r="AX320" s="167">
        <f t="shared" si="53"/>
        <v>3</v>
      </c>
      <c r="AY320" s="65">
        <f t="shared" si="53"/>
        <v>408</v>
      </c>
      <c r="AZ320" s="21"/>
      <c r="BA320" s="22"/>
      <c r="BB320" s="21"/>
      <c r="BC320" s="21"/>
      <c r="BD320" s="167">
        <f t="shared" si="54"/>
        <v>3</v>
      </c>
      <c r="BE320" s="65">
        <f t="shared" si="54"/>
        <v>408</v>
      </c>
      <c r="BF320" s="21"/>
      <c r="BG320" s="22"/>
      <c r="BH320" s="21"/>
      <c r="BI320" s="21"/>
      <c r="BJ320" s="167">
        <f t="shared" si="58"/>
        <v>3</v>
      </c>
      <c r="BK320" s="174">
        <f t="shared" si="58"/>
        <v>408</v>
      </c>
      <c r="BL320" s="21"/>
      <c r="BM320" s="22"/>
      <c r="BN320" s="21"/>
      <c r="BO320" s="21"/>
      <c r="BP320" s="167">
        <f t="shared" si="55"/>
        <v>3</v>
      </c>
      <c r="BQ320" s="65">
        <f t="shared" si="47"/>
        <v>408</v>
      </c>
      <c r="BR320" s="21"/>
      <c r="BS320" s="22"/>
      <c r="BT320" s="21"/>
      <c r="BU320" s="21"/>
      <c r="BV320" s="167">
        <f t="shared" si="56"/>
        <v>3</v>
      </c>
      <c r="BW320" s="65">
        <f t="shared" si="56"/>
        <v>408</v>
      </c>
      <c r="BX320" s="21"/>
      <c r="BY320" s="22"/>
      <c r="BZ320" s="21"/>
      <c r="CA320" s="21"/>
      <c r="CB320" s="167">
        <f t="shared" si="57"/>
        <v>3</v>
      </c>
      <c r="CC320" s="115">
        <f t="shared" si="57"/>
        <v>408</v>
      </c>
    </row>
    <row r="321" spans="1:81" ht="15.75" x14ac:dyDescent="0.25">
      <c r="A321" s="175" t="s">
        <v>438</v>
      </c>
      <c r="B321" s="175" t="s">
        <v>442</v>
      </c>
      <c r="C321" s="9" t="s">
        <v>231</v>
      </c>
      <c r="D321" s="46" t="s">
        <v>580</v>
      </c>
      <c r="E321" s="8" t="s">
        <v>7</v>
      </c>
      <c r="F321" s="167">
        <v>2</v>
      </c>
      <c r="G321" s="176">
        <v>335.9</v>
      </c>
      <c r="H321" s="21"/>
      <c r="I321" s="22"/>
      <c r="J321" s="25"/>
      <c r="K321" s="21"/>
      <c r="L321" s="21"/>
      <c r="M321" s="21"/>
      <c r="N321" s="167">
        <f t="shared" si="45"/>
        <v>2</v>
      </c>
      <c r="O321" s="65">
        <f t="shared" si="46"/>
        <v>335.9</v>
      </c>
      <c r="P321" s="21"/>
      <c r="Q321" s="22"/>
      <c r="R321" s="21"/>
      <c r="S321" s="21"/>
      <c r="T321" s="167">
        <f t="shared" si="48"/>
        <v>2</v>
      </c>
      <c r="U321" s="65">
        <f t="shared" si="48"/>
        <v>335.9</v>
      </c>
      <c r="V321" s="21"/>
      <c r="W321" s="22"/>
      <c r="X321" s="21"/>
      <c r="Y321" s="21"/>
      <c r="Z321" s="167">
        <f t="shared" si="49"/>
        <v>2</v>
      </c>
      <c r="AA321" s="65">
        <f t="shared" si="49"/>
        <v>335.9</v>
      </c>
      <c r="AB321" s="21"/>
      <c r="AC321" s="22"/>
      <c r="AD321" s="21"/>
      <c r="AE321" s="21"/>
      <c r="AF321" s="167">
        <f t="shared" si="50"/>
        <v>2</v>
      </c>
      <c r="AG321" s="65">
        <f t="shared" si="50"/>
        <v>335.9</v>
      </c>
      <c r="AH321" s="21"/>
      <c r="AI321" s="22"/>
      <c r="AJ321" s="21"/>
      <c r="AK321" s="21"/>
      <c r="AL321" s="167">
        <f t="shared" si="51"/>
        <v>2</v>
      </c>
      <c r="AM321" s="65">
        <f t="shared" si="51"/>
        <v>335.9</v>
      </c>
      <c r="AN321" s="21"/>
      <c r="AO321" s="22"/>
      <c r="AP321" s="21"/>
      <c r="AQ321" s="21"/>
      <c r="AR321" s="167">
        <f t="shared" si="52"/>
        <v>2</v>
      </c>
      <c r="AS321" s="65">
        <f t="shared" si="52"/>
        <v>335.9</v>
      </c>
      <c r="AT321" s="21"/>
      <c r="AU321" s="22"/>
      <c r="AV321" s="21"/>
      <c r="AW321" s="21"/>
      <c r="AX321" s="167">
        <f t="shared" si="53"/>
        <v>2</v>
      </c>
      <c r="AY321" s="65">
        <f t="shared" si="53"/>
        <v>335.9</v>
      </c>
      <c r="AZ321" s="21"/>
      <c r="BA321" s="22"/>
      <c r="BB321" s="21"/>
      <c r="BC321" s="21"/>
      <c r="BD321" s="167">
        <f t="shared" si="54"/>
        <v>2</v>
      </c>
      <c r="BE321" s="65">
        <f t="shared" si="54"/>
        <v>335.9</v>
      </c>
      <c r="BF321" s="21"/>
      <c r="BG321" s="22"/>
      <c r="BH321" s="21"/>
      <c r="BI321" s="21"/>
      <c r="BJ321" s="167">
        <f t="shared" si="58"/>
        <v>2</v>
      </c>
      <c r="BK321" s="174">
        <f t="shared" si="58"/>
        <v>335.9</v>
      </c>
      <c r="BL321" s="21"/>
      <c r="BM321" s="22"/>
      <c r="BN321" s="21"/>
      <c r="BO321" s="21"/>
      <c r="BP321" s="167">
        <f t="shared" si="55"/>
        <v>2</v>
      </c>
      <c r="BQ321" s="65">
        <f t="shared" si="47"/>
        <v>335.9</v>
      </c>
      <c r="BR321" s="21"/>
      <c r="BS321" s="22"/>
      <c r="BT321" s="21"/>
      <c r="BU321" s="21"/>
      <c r="BV321" s="167">
        <f t="shared" si="56"/>
        <v>2</v>
      </c>
      <c r="BW321" s="65">
        <f t="shared" si="56"/>
        <v>335.9</v>
      </c>
      <c r="BX321" s="21"/>
      <c r="BY321" s="22"/>
      <c r="BZ321" s="21"/>
      <c r="CA321" s="21"/>
      <c r="CB321" s="167">
        <f t="shared" si="57"/>
        <v>2</v>
      </c>
      <c r="CC321" s="115">
        <f t="shared" si="57"/>
        <v>335.9</v>
      </c>
    </row>
    <row r="322" spans="1:81" ht="15.75" x14ac:dyDescent="0.25">
      <c r="A322" s="175" t="s">
        <v>438</v>
      </c>
      <c r="B322" s="175" t="s">
        <v>442</v>
      </c>
      <c r="C322" s="9" t="s">
        <v>231</v>
      </c>
      <c r="D322" s="46" t="s">
        <v>581</v>
      </c>
      <c r="E322" s="8" t="s">
        <v>7</v>
      </c>
      <c r="F322" s="167">
        <v>5</v>
      </c>
      <c r="G322" s="176">
        <v>680</v>
      </c>
      <c r="H322" s="21"/>
      <c r="I322" s="22"/>
      <c r="J322" s="25"/>
      <c r="K322" s="21"/>
      <c r="L322" s="21"/>
      <c r="M322" s="21"/>
      <c r="N322" s="167">
        <f t="shared" si="45"/>
        <v>5</v>
      </c>
      <c r="O322" s="65">
        <f t="shared" si="46"/>
        <v>680</v>
      </c>
      <c r="P322" s="21"/>
      <c r="Q322" s="22"/>
      <c r="R322" s="21"/>
      <c r="S322" s="21"/>
      <c r="T322" s="167">
        <f t="shared" si="48"/>
        <v>5</v>
      </c>
      <c r="U322" s="65">
        <f t="shared" si="48"/>
        <v>680</v>
      </c>
      <c r="V322" s="21"/>
      <c r="W322" s="22"/>
      <c r="X322" s="21"/>
      <c r="Y322" s="21"/>
      <c r="Z322" s="167">
        <f t="shared" si="49"/>
        <v>5</v>
      </c>
      <c r="AA322" s="65">
        <f t="shared" si="49"/>
        <v>680</v>
      </c>
      <c r="AB322" s="21"/>
      <c r="AC322" s="22"/>
      <c r="AD322" s="21"/>
      <c r="AE322" s="21"/>
      <c r="AF322" s="167">
        <f t="shared" si="50"/>
        <v>5</v>
      </c>
      <c r="AG322" s="65">
        <f t="shared" si="50"/>
        <v>680</v>
      </c>
      <c r="AH322" s="21"/>
      <c r="AI322" s="22"/>
      <c r="AJ322" s="21"/>
      <c r="AK322" s="21"/>
      <c r="AL322" s="167">
        <f t="shared" si="51"/>
        <v>5</v>
      </c>
      <c r="AM322" s="65">
        <f t="shared" si="51"/>
        <v>680</v>
      </c>
      <c r="AN322" s="21"/>
      <c r="AO322" s="22"/>
      <c r="AP322" s="21"/>
      <c r="AQ322" s="21"/>
      <c r="AR322" s="167">
        <f t="shared" si="52"/>
        <v>5</v>
      </c>
      <c r="AS322" s="65">
        <f t="shared" si="52"/>
        <v>680</v>
      </c>
      <c r="AT322" s="21"/>
      <c r="AU322" s="22"/>
      <c r="AV322" s="21"/>
      <c r="AW322" s="21"/>
      <c r="AX322" s="167">
        <f t="shared" si="53"/>
        <v>5</v>
      </c>
      <c r="AY322" s="65">
        <f t="shared" si="53"/>
        <v>680</v>
      </c>
      <c r="AZ322" s="21"/>
      <c r="BA322" s="22"/>
      <c r="BB322" s="21"/>
      <c r="BC322" s="21"/>
      <c r="BD322" s="167">
        <f t="shared" si="54"/>
        <v>5</v>
      </c>
      <c r="BE322" s="65">
        <f t="shared" si="54"/>
        <v>680</v>
      </c>
      <c r="BF322" s="21"/>
      <c r="BG322" s="22"/>
      <c r="BH322" s="21"/>
      <c r="BI322" s="21"/>
      <c r="BJ322" s="167">
        <f t="shared" si="58"/>
        <v>5</v>
      </c>
      <c r="BK322" s="174">
        <f t="shared" si="58"/>
        <v>680</v>
      </c>
      <c r="BL322" s="21"/>
      <c r="BM322" s="22"/>
      <c r="BN322" s="21"/>
      <c r="BO322" s="21"/>
      <c r="BP322" s="167">
        <f t="shared" si="55"/>
        <v>5</v>
      </c>
      <c r="BQ322" s="65">
        <f t="shared" si="47"/>
        <v>680</v>
      </c>
      <c r="BR322" s="21"/>
      <c r="BS322" s="22"/>
      <c r="BT322" s="21"/>
      <c r="BU322" s="21"/>
      <c r="BV322" s="167">
        <f t="shared" si="56"/>
        <v>5</v>
      </c>
      <c r="BW322" s="65">
        <f t="shared" si="56"/>
        <v>680</v>
      </c>
      <c r="BX322" s="21"/>
      <c r="BY322" s="22"/>
      <c r="BZ322" s="21"/>
      <c r="CA322" s="21"/>
      <c r="CB322" s="167">
        <f t="shared" si="57"/>
        <v>5</v>
      </c>
      <c r="CC322" s="115">
        <f t="shared" si="57"/>
        <v>680</v>
      </c>
    </row>
    <row r="323" spans="1:81" ht="15.75" x14ac:dyDescent="0.25">
      <c r="A323" s="175" t="s">
        <v>438</v>
      </c>
      <c r="B323" s="175" t="s">
        <v>442</v>
      </c>
      <c r="C323" s="9" t="s">
        <v>231</v>
      </c>
      <c r="D323" s="46" t="s">
        <v>206</v>
      </c>
      <c r="E323" s="8" t="s">
        <v>7</v>
      </c>
      <c r="F323" s="167">
        <v>1</v>
      </c>
      <c r="G323" s="176">
        <v>5.69</v>
      </c>
      <c r="H323" s="21"/>
      <c r="I323" s="22"/>
      <c r="J323" s="25"/>
      <c r="K323" s="21"/>
      <c r="L323" s="21"/>
      <c r="M323" s="21"/>
      <c r="N323" s="167">
        <f t="shared" si="45"/>
        <v>1</v>
      </c>
      <c r="O323" s="65">
        <f t="shared" si="46"/>
        <v>5.69</v>
      </c>
      <c r="P323" s="21"/>
      <c r="Q323" s="22"/>
      <c r="R323" s="21"/>
      <c r="S323" s="21"/>
      <c r="T323" s="167">
        <f t="shared" si="48"/>
        <v>1</v>
      </c>
      <c r="U323" s="65">
        <f t="shared" si="48"/>
        <v>5.69</v>
      </c>
      <c r="V323" s="21"/>
      <c r="W323" s="22"/>
      <c r="X323" s="21"/>
      <c r="Y323" s="21"/>
      <c r="Z323" s="167">
        <f t="shared" si="49"/>
        <v>1</v>
      </c>
      <c r="AA323" s="65">
        <f t="shared" si="49"/>
        <v>5.69</v>
      </c>
      <c r="AB323" s="21"/>
      <c r="AC323" s="22"/>
      <c r="AD323" s="21"/>
      <c r="AE323" s="21"/>
      <c r="AF323" s="167">
        <f t="shared" si="50"/>
        <v>1</v>
      </c>
      <c r="AG323" s="65">
        <f t="shared" si="50"/>
        <v>5.69</v>
      </c>
      <c r="AH323" s="21"/>
      <c r="AI323" s="22"/>
      <c r="AJ323" s="21"/>
      <c r="AK323" s="21"/>
      <c r="AL323" s="167">
        <f t="shared" si="51"/>
        <v>1</v>
      </c>
      <c r="AM323" s="65">
        <f t="shared" si="51"/>
        <v>5.69</v>
      </c>
      <c r="AN323" s="21"/>
      <c r="AO323" s="22"/>
      <c r="AP323" s="21"/>
      <c r="AQ323" s="21"/>
      <c r="AR323" s="167">
        <f t="shared" si="52"/>
        <v>1</v>
      </c>
      <c r="AS323" s="65">
        <f t="shared" si="52"/>
        <v>5.69</v>
      </c>
      <c r="AT323" s="21"/>
      <c r="AU323" s="22"/>
      <c r="AV323" s="21"/>
      <c r="AW323" s="21"/>
      <c r="AX323" s="167">
        <f t="shared" si="53"/>
        <v>1</v>
      </c>
      <c r="AY323" s="65">
        <f t="shared" si="53"/>
        <v>5.69</v>
      </c>
      <c r="AZ323" s="21"/>
      <c r="BA323" s="22"/>
      <c r="BB323" s="21"/>
      <c r="BC323" s="21"/>
      <c r="BD323" s="167">
        <f t="shared" si="54"/>
        <v>1</v>
      </c>
      <c r="BE323" s="65">
        <f t="shared" si="54"/>
        <v>5.69</v>
      </c>
      <c r="BF323" s="21"/>
      <c r="BG323" s="22"/>
      <c r="BH323" s="21"/>
      <c r="BI323" s="21"/>
      <c r="BJ323" s="167">
        <f t="shared" si="58"/>
        <v>1</v>
      </c>
      <c r="BK323" s="174">
        <f t="shared" si="58"/>
        <v>5.69</v>
      </c>
      <c r="BL323" s="21"/>
      <c r="BM323" s="22"/>
      <c r="BN323" s="21"/>
      <c r="BO323" s="21"/>
      <c r="BP323" s="167">
        <f t="shared" si="55"/>
        <v>1</v>
      </c>
      <c r="BQ323" s="65">
        <f t="shared" si="47"/>
        <v>5.69</v>
      </c>
      <c r="BR323" s="21"/>
      <c r="BS323" s="22"/>
      <c r="BT323" s="21"/>
      <c r="BU323" s="21"/>
      <c r="BV323" s="167">
        <f t="shared" si="56"/>
        <v>1</v>
      </c>
      <c r="BW323" s="65">
        <f t="shared" si="56"/>
        <v>5.69</v>
      </c>
      <c r="BX323" s="21"/>
      <c r="BY323" s="22"/>
      <c r="BZ323" s="21"/>
      <c r="CA323" s="21"/>
      <c r="CB323" s="167">
        <f t="shared" si="57"/>
        <v>1</v>
      </c>
      <c r="CC323" s="115">
        <f t="shared" si="57"/>
        <v>5.69</v>
      </c>
    </row>
    <row r="324" spans="1:81" ht="15.75" x14ac:dyDescent="0.25">
      <c r="A324" s="175" t="s">
        <v>438</v>
      </c>
      <c r="B324" s="175" t="s">
        <v>442</v>
      </c>
      <c r="C324" s="9" t="s">
        <v>231</v>
      </c>
      <c r="D324" s="46" t="s">
        <v>582</v>
      </c>
      <c r="E324" s="8" t="s">
        <v>7</v>
      </c>
      <c r="F324" s="167">
        <v>5</v>
      </c>
      <c r="G324" s="176">
        <v>1395</v>
      </c>
      <c r="H324" s="21"/>
      <c r="I324" s="22"/>
      <c r="J324" s="25"/>
      <c r="K324" s="21"/>
      <c r="L324" s="21"/>
      <c r="M324" s="21"/>
      <c r="N324" s="167">
        <f t="shared" si="45"/>
        <v>5</v>
      </c>
      <c r="O324" s="65">
        <f t="shared" si="46"/>
        <v>1395</v>
      </c>
      <c r="P324" s="21"/>
      <c r="Q324" s="22"/>
      <c r="R324" s="21"/>
      <c r="S324" s="21"/>
      <c r="T324" s="167">
        <f t="shared" si="48"/>
        <v>5</v>
      </c>
      <c r="U324" s="65">
        <f t="shared" si="48"/>
        <v>1395</v>
      </c>
      <c r="V324" s="21"/>
      <c r="W324" s="22"/>
      <c r="X324" s="21"/>
      <c r="Y324" s="21"/>
      <c r="Z324" s="167">
        <f t="shared" si="49"/>
        <v>5</v>
      </c>
      <c r="AA324" s="65">
        <f t="shared" si="49"/>
        <v>1395</v>
      </c>
      <c r="AB324" s="21"/>
      <c r="AC324" s="22"/>
      <c r="AD324" s="21"/>
      <c r="AE324" s="21"/>
      <c r="AF324" s="167">
        <f t="shared" si="50"/>
        <v>5</v>
      </c>
      <c r="AG324" s="65">
        <f t="shared" si="50"/>
        <v>1395</v>
      </c>
      <c r="AH324" s="21"/>
      <c r="AI324" s="22"/>
      <c r="AJ324" s="21"/>
      <c r="AK324" s="21"/>
      <c r="AL324" s="167">
        <f t="shared" si="51"/>
        <v>5</v>
      </c>
      <c r="AM324" s="65">
        <f t="shared" si="51"/>
        <v>1395</v>
      </c>
      <c r="AN324" s="21"/>
      <c r="AO324" s="22"/>
      <c r="AP324" s="21"/>
      <c r="AQ324" s="21"/>
      <c r="AR324" s="167">
        <f t="shared" si="52"/>
        <v>5</v>
      </c>
      <c r="AS324" s="65">
        <f t="shared" si="52"/>
        <v>1395</v>
      </c>
      <c r="AT324" s="21"/>
      <c r="AU324" s="22"/>
      <c r="AV324" s="21"/>
      <c r="AW324" s="21"/>
      <c r="AX324" s="167">
        <f t="shared" si="53"/>
        <v>5</v>
      </c>
      <c r="AY324" s="65">
        <f t="shared" si="53"/>
        <v>1395</v>
      </c>
      <c r="AZ324" s="21"/>
      <c r="BA324" s="22"/>
      <c r="BB324" s="21"/>
      <c r="BC324" s="21"/>
      <c r="BD324" s="167">
        <f t="shared" si="54"/>
        <v>5</v>
      </c>
      <c r="BE324" s="65">
        <f t="shared" si="54"/>
        <v>1395</v>
      </c>
      <c r="BF324" s="21"/>
      <c r="BG324" s="22"/>
      <c r="BH324" s="21"/>
      <c r="BI324" s="21"/>
      <c r="BJ324" s="167">
        <f t="shared" si="58"/>
        <v>5</v>
      </c>
      <c r="BK324" s="174">
        <f t="shared" si="58"/>
        <v>1395</v>
      </c>
      <c r="BL324" s="21"/>
      <c r="BM324" s="22"/>
      <c r="BN324" s="21"/>
      <c r="BO324" s="21"/>
      <c r="BP324" s="167">
        <f t="shared" si="55"/>
        <v>5</v>
      </c>
      <c r="BQ324" s="65">
        <f t="shared" si="47"/>
        <v>1395</v>
      </c>
      <c r="BR324" s="21"/>
      <c r="BS324" s="22"/>
      <c r="BT324" s="21"/>
      <c r="BU324" s="21"/>
      <c r="BV324" s="167">
        <f t="shared" si="56"/>
        <v>5</v>
      </c>
      <c r="BW324" s="65">
        <f t="shared" si="56"/>
        <v>1395</v>
      </c>
      <c r="BX324" s="21"/>
      <c r="BY324" s="22"/>
      <c r="BZ324" s="21"/>
      <c r="CA324" s="21"/>
      <c r="CB324" s="167">
        <f t="shared" si="57"/>
        <v>5</v>
      </c>
      <c r="CC324" s="115">
        <f t="shared" si="57"/>
        <v>1395</v>
      </c>
    </row>
    <row r="325" spans="1:81" ht="15.75" x14ac:dyDescent="0.25">
      <c r="A325" s="175" t="s">
        <v>438</v>
      </c>
      <c r="B325" s="175" t="s">
        <v>442</v>
      </c>
      <c r="C325" s="9" t="s">
        <v>231</v>
      </c>
      <c r="D325" s="46" t="s">
        <v>583</v>
      </c>
      <c r="E325" s="8" t="s">
        <v>7</v>
      </c>
      <c r="F325" s="167">
        <v>30</v>
      </c>
      <c r="G325" s="176">
        <v>1424.75</v>
      </c>
      <c r="H325" s="21"/>
      <c r="I325" s="177"/>
      <c r="J325" s="25"/>
      <c r="K325" s="21"/>
      <c r="L325" s="21"/>
      <c r="M325" s="21"/>
      <c r="N325" s="167">
        <f t="shared" si="45"/>
        <v>30</v>
      </c>
      <c r="O325" s="65">
        <f t="shared" si="46"/>
        <v>1424.75</v>
      </c>
      <c r="P325" s="21"/>
      <c r="Q325" s="22"/>
      <c r="R325" s="21"/>
      <c r="S325" s="21"/>
      <c r="T325" s="167">
        <f t="shared" si="48"/>
        <v>30</v>
      </c>
      <c r="U325" s="65">
        <f t="shared" si="48"/>
        <v>1424.75</v>
      </c>
      <c r="V325" s="21"/>
      <c r="W325" s="22"/>
      <c r="X325" s="21"/>
      <c r="Y325" s="21"/>
      <c r="Z325" s="167">
        <f t="shared" si="49"/>
        <v>30</v>
      </c>
      <c r="AA325" s="65">
        <f t="shared" si="49"/>
        <v>1424.75</v>
      </c>
      <c r="AB325" s="21"/>
      <c r="AC325" s="22"/>
      <c r="AD325" s="21"/>
      <c r="AE325" s="21"/>
      <c r="AF325" s="167">
        <f t="shared" si="50"/>
        <v>30</v>
      </c>
      <c r="AG325" s="65">
        <f t="shared" si="50"/>
        <v>1424.75</v>
      </c>
      <c r="AH325" s="21"/>
      <c r="AI325" s="22"/>
      <c r="AJ325" s="21"/>
      <c r="AK325" s="21"/>
      <c r="AL325" s="167">
        <f t="shared" si="51"/>
        <v>30</v>
      </c>
      <c r="AM325" s="65">
        <f t="shared" si="51"/>
        <v>1424.75</v>
      </c>
      <c r="AN325" s="21"/>
      <c r="AO325" s="22"/>
      <c r="AP325" s="21"/>
      <c r="AQ325" s="21"/>
      <c r="AR325" s="167">
        <f t="shared" si="52"/>
        <v>30</v>
      </c>
      <c r="AS325" s="65">
        <f t="shared" si="52"/>
        <v>1424.75</v>
      </c>
      <c r="AT325" s="21"/>
      <c r="AU325" s="22"/>
      <c r="AV325" s="21"/>
      <c r="AW325" s="21"/>
      <c r="AX325" s="167">
        <f t="shared" si="53"/>
        <v>30</v>
      </c>
      <c r="AY325" s="65">
        <f t="shared" si="53"/>
        <v>1424.75</v>
      </c>
      <c r="AZ325" s="21"/>
      <c r="BA325" s="22"/>
      <c r="BB325" s="21"/>
      <c r="BC325" s="21"/>
      <c r="BD325" s="167">
        <f t="shared" si="54"/>
        <v>30</v>
      </c>
      <c r="BE325" s="65">
        <f t="shared" si="54"/>
        <v>1424.75</v>
      </c>
      <c r="BF325" s="21"/>
      <c r="BG325" s="22"/>
      <c r="BH325" s="21"/>
      <c r="BI325" s="21"/>
      <c r="BJ325" s="167">
        <f t="shared" si="58"/>
        <v>30</v>
      </c>
      <c r="BK325" s="174">
        <f t="shared" si="58"/>
        <v>1424.75</v>
      </c>
      <c r="BL325" s="21"/>
      <c r="BM325" s="22"/>
      <c r="BN325" s="21"/>
      <c r="BO325" s="21"/>
      <c r="BP325" s="167">
        <f t="shared" si="55"/>
        <v>30</v>
      </c>
      <c r="BQ325" s="65">
        <f t="shared" si="47"/>
        <v>1424.75</v>
      </c>
      <c r="BR325" s="21"/>
      <c r="BS325" s="22"/>
      <c r="BT325" s="21"/>
      <c r="BU325" s="21"/>
      <c r="BV325" s="167">
        <f t="shared" si="56"/>
        <v>30</v>
      </c>
      <c r="BW325" s="65">
        <f t="shared" si="56"/>
        <v>1424.75</v>
      </c>
      <c r="BX325" s="21"/>
      <c r="BY325" s="22"/>
      <c r="BZ325" s="21"/>
      <c r="CA325" s="21"/>
      <c r="CB325" s="167">
        <f t="shared" si="57"/>
        <v>30</v>
      </c>
      <c r="CC325" s="115">
        <f t="shared" si="57"/>
        <v>1424.75</v>
      </c>
    </row>
    <row r="326" spans="1:81" ht="15.75" x14ac:dyDescent="0.25">
      <c r="A326" s="175" t="s">
        <v>438</v>
      </c>
      <c r="B326" s="175" t="s">
        <v>244</v>
      </c>
      <c r="C326" s="9" t="s">
        <v>231</v>
      </c>
      <c r="D326" s="46" t="s">
        <v>584</v>
      </c>
      <c r="E326" s="8" t="s">
        <v>7</v>
      </c>
      <c r="F326" s="167">
        <v>2</v>
      </c>
      <c r="G326" s="176">
        <v>186.66</v>
      </c>
      <c r="H326" s="21"/>
      <c r="I326" s="22"/>
      <c r="J326" s="25"/>
      <c r="K326" s="21"/>
      <c r="L326" s="21"/>
      <c r="M326" s="21"/>
      <c r="N326" s="167">
        <f t="shared" si="45"/>
        <v>2</v>
      </c>
      <c r="O326" s="65">
        <f t="shared" si="46"/>
        <v>186.66</v>
      </c>
      <c r="P326" s="21"/>
      <c r="Q326" s="22"/>
      <c r="R326" s="21"/>
      <c r="S326" s="21"/>
      <c r="T326" s="167">
        <f t="shared" si="48"/>
        <v>2</v>
      </c>
      <c r="U326" s="65">
        <f t="shared" si="48"/>
        <v>186.66</v>
      </c>
      <c r="V326" s="21"/>
      <c r="W326" s="22"/>
      <c r="X326" s="21"/>
      <c r="Y326" s="21"/>
      <c r="Z326" s="167">
        <f t="shared" si="49"/>
        <v>2</v>
      </c>
      <c r="AA326" s="65">
        <f t="shared" si="49"/>
        <v>186.66</v>
      </c>
      <c r="AB326" s="21"/>
      <c r="AC326" s="22"/>
      <c r="AD326" s="21"/>
      <c r="AE326" s="21"/>
      <c r="AF326" s="167">
        <f t="shared" si="50"/>
        <v>2</v>
      </c>
      <c r="AG326" s="65">
        <f t="shared" si="50"/>
        <v>186.66</v>
      </c>
      <c r="AH326" s="21"/>
      <c r="AI326" s="22"/>
      <c r="AJ326" s="21"/>
      <c r="AK326" s="21"/>
      <c r="AL326" s="167">
        <f t="shared" si="51"/>
        <v>2</v>
      </c>
      <c r="AM326" s="65">
        <f t="shared" si="51"/>
        <v>186.66</v>
      </c>
      <c r="AN326" s="21"/>
      <c r="AO326" s="22"/>
      <c r="AP326" s="21"/>
      <c r="AQ326" s="21"/>
      <c r="AR326" s="167">
        <f t="shared" si="52"/>
        <v>2</v>
      </c>
      <c r="AS326" s="65">
        <f t="shared" si="52"/>
        <v>186.66</v>
      </c>
      <c r="AT326" s="21"/>
      <c r="AU326" s="22"/>
      <c r="AV326" s="21"/>
      <c r="AW326" s="21"/>
      <c r="AX326" s="167">
        <f t="shared" si="53"/>
        <v>2</v>
      </c>
      <c r="AY326" s="65">
        <f t="shared" si="53"/>
        <v>186.66</v>
      </c>
      <c r="AZ326" s="21"/>
      <c r="BA326" s="22"/>
      <c r="BB326" s="21"/>
      <c r="BC326" s="21"/>
      <c r="BD326" s="167">
        <f t="shared" si="54"/>
        <v>2</v>
      </c>
      <c r="BE326" s="65">
        <f t="shared" si="54"/>
        <v>186.66</v>
      </c>
      <c r="BF326" s="21"/>
      <c r="BG326" s="22"/>
      <c r="BH326" s="21"/>
      <c r="BI326" s="21"/>
      <c r="BJ326" s="167">
        <f t="shared" si="58"/>
        <v>2</v>
      </c>
      <c r="BK326" s="174">
        <f t="shared" si="58"/>
        <v>186.66</v>
      </c>
      <c r="BL326" s="21"/>
      <c r="BM326" s="22"/>
      <c r="BN326" s="21"/>
      <c r="BO326" s="21"/>
      <c r="BP326" s="167">
        <f t="shared" si="55"/>
        <v>2</v>
      </c>
      <c r="BQ326" s="65">
        <f t="shared" si="47"/>
        <v>186.66</v>
      </c>
      <c r="BR326" s="21"/>
      <c r="BS326" s="22"/>
      <c r="BT326" s="21"/>
      <c r="BU326" s="21"/>
      <c r="BV326" s="167">
        <f t="shared" si="56"/>
        <v>2</v>
      </c>
      <c r="BW326" s="65">
        <f t="shared" si="56"/>
        <v>186.66</v>
      </c>
      <c r="BX326" s="21"/>
      <c r="BY326" s="22"/>
      <c r="BZ326" s="21"/>
      <c r="CA326" s="21"/>
      <c r="CB326" s="167">
        <f t="shared" si="57"/>
        <v>2</v>
      </c>
      <c r="CC326" s="115">
        <f t="shared" si="57"/>
        <v>186.66</v>
      </c>
    </row>
    <row r="327" spans="1:81" ht="16.5" thickBot="1" x14ac:dyDescent="0.3">
      <c r="A327" s="182" t="s">
        <v>438</v>
      </c>
      <c r="B327" s="175" t="s">
        <v>244</v>
      </c>
      <c r="C327" s="183" t="s">
        <v>231</v>
      </c>
      <c r="D327" s="184" t="s">
        <v>585</v>
      </c>
      <c r="E327" s="185" t="s">
        <v>7</v>
      </c>
      <c r="F327" s="186">
        <v>1</v>
      </c>
      <c r="G327" s="187">
        <v>70</v>
      </c>
      <c r="H327" s="64"/>
      <c r="I327" s="135"/>
      <c r="J327" s="75"/>
      <c r="K327" s="64"/>
      <c r="L327" s="64"/>
      <c r="M327" s="64"/>
      <c r="N327" s="186">
        <f t="shared" ref="N327:N328" si="59">F327+H327-K327</f>
        <v>1</v>
      </c>
      <c r="O327" s="188">
        <f t="shared" ref="O327" si="60">G327+J327-M327</f>
        <v>70</v>
      </c>
      <c r="P327" s="64"/>
      <c r="Q327" s="135"/>
      <c r="R327" s="64"/>
      <c r="S327" s="64"/>
      <c r="T327" s="186">
        <f t="shared" si="48"/>
        <v>1</v>
      </c>
      <c r="U327" s="188">
        <f t="shared" si="48"/>
        <v>70</v>
      </c>
      <c r="V327" s="64"/>
      <c r="W327" s="135"/>
      <c r="X327" s="64"/>
      <c r="Y327" s="64"/>
      <c r="Z327" s="186">
        <f t="shared" si="49"/>
        <v>1</v>
      </c>
      <c r="AA327" s="188">
        <f t="shared" si="49"/>
        <v>70</v>
      </c>
      <c r="AB327" s="64"/>
      <c r="AC327" s="135"/>
      <c r="AD327" s="64"/>
      <c r="AE327" s="64"/>
      <c r="AF327" s="186">
        <f t="shared" si="50"/>
        <v>1</v>
      </c>
      <c r="AG327" s="188">
        <f t="shared" si="50"/>
        <v>70</v>
      </c>
      <c r="AH327" s="64"/>
      <c r="AI327" s="135"/>
      <c r="AJ327" s="64"/>
      <c r="AK327" s="64"/>
      <c r="AL327" s="186">
        <f t="shared" si="51"/>
        <v>1</v>
      </c>
      <c r="AM327" s="188">
        <f t="shared" si="51"/>
        <v>70</v>
      </c>
      <c r="AN327" s="64"/>
      <c r="AO327" s="135"/>
      <c r="AP327" s="64"/>
      <c r="AQ327" s="64"/>
      <c r="AR327" s="186">
        <f t="shared" si="52"/>
        <v>1</v>
      </c>
      <c r="AS327" s="188">
        <f t="shared" si="52"/>
        <v>70</v>
      </c>
      <c r="AT327" s="64"/>
      <c r="AU327" s="135"/>
      <c r="AV327" s="64"/>
      <c r="AW327" s="64"/>
      <c r="AX327" s="186">
        <f t="shared" si="53"/>
        <v>1</v>
      </c>
      <c r="AY327" s="188">
        <f t="shared" si="53"/>
        <v>70</v>
      </c>
      <c r="AZ327" s="64"/>
      <c r="BA327" s="135"/>
      <c r="BB327" s="64"/>
      <c r="BC327" s="64"/>
      <c r="BD327" s="186">
        <f t="shared" si="54"/>
        <v>1</v>
      </c>
      <c r="BE327" s="188">
        <f t="shared" si="54"/>
        <v>70</v>
      </c>
      <c r="BF327" s="64"/>
      <c r="BG327" s="135"/>
      <c r="BH327" s="64"/>
      <c r="BI327" s="64"/>
      <c r="BJ327" s="186">
        <f t="shared" si="58"/>
        <v>1</v>
      </c>
      <c r="BK327" s="174">
        <f t="shared" si="58"/>
        <v>70</v>
      </c>
      <c r="BL327" s="64"/>
      <c r="BM327" s="135"/>
      <c r="BN327" s="64"/>
      <c r="BO327" s="64"/>
      <c r="BP327" s="186">
        <f t="shared" si="55"/>
        <v>1</v>
      </c>
      <c r="BQ327" s="188">
        <f t="shared" si="55"/>
        <v>70</v>
      </c>
      <c r="BR327" s="64"/>
      <c r="BS327" s="135"/>
      <c r="BT327" s="64"/>
      <c r="BU327" s="64"/>
      <c r="BV327" s="186">
        <f t="shared" si="56"/>
        <v>1</v>
      </c>
      <c r="BW327" s="188">
        <f t="shared" si="56"/>
        <v>70</v>
      </c>
      <c r="BX327" s="64"/>
      <c r="BY327" s="135"/>
      <c r="BZ327" s="64"/>
      <c r="CA327" s="64"/>
      <c r="CB327" s="186">
        <f t="shared" si="57"/>
        <v>1</v>
      </c>
      <c r="CC327" s="117">
        <f t="shared" si="57"/>
        <v>70</v>
      </c>
    </row>
    <row r="328" spans="1:81" ht="19.5" thickBot="1" x14ac:dyDescent="0.35">
      <c r="A328" s="190" t="s">
        <v>438</v>
      </c>
      <c r="B328" s="189"/>
      <c r="C328" s="269" t="s">
        <v>434</v>
      </c>
      <c r="D328" s="270"/>
      <c r="E328" s="212"/>
      <c r="F328" s="213"/>
      <c r="G328" s="214">
        <f>SUM(G8:G327)</f>
        <v>40592.760000000031</v>
      </c>
      <c r="H328" s="215"/>
      <c r="I328" s="216"/>
      <c r="J328" s="217">
        <f>SUM(J8:J327)</f>
        <v>0</v>
      </c>
      <c r="K328" s="215"/>
      <c r="L328" s="215"/>
      <c r="M328" s="216">
        <f>SUM(M8:M327)</f>
        <v>0</v>
      </c>
      <c r="N328" s="213">
        <f t="shared" si="59"/>
        <v>0</v>
      </c>
      <c r="O328" s="218">
        <f>SUM(O8:O327)</f>
        <v>40592.760000000031</v>
      </c>
      <c r="P328" s="219"/>
      <c r="Q328" s="216">
        <f>SUM(Q8:Q327)</f>
        <v>0</v>
      </c>
      <c r="R328" s="215"/>
      <c r="S328" s="216">
        <f>SUM(S8:S327)</f>
        <v>0</v>
      </c>
      <c r="T328" s="213"/>
      <c r="U328" s="218">
        <f>SUM(U8:U327)</f>
        <v>40592.760000000031</v>
      </c>
      <c r="V328" s="215"/>
      <c r="W328" s="216">
        <f>SUM(W8:W327)</f>
        <v>0</v>
      </c>
      <c r="X328" s="215"/>
      <c r="Y328" s="216">
        <f>SUM(Y8:Y327)</f>
        <v>0</v>
      </c>
      <c r="Z328" s="213"/>
      <c r="AA328" s="218">
        <f t="shared" ref="AA328" si="61">U328+W328-Y328</f>
        <v>40592.760000000031</v>
      </c>
      <c r="AB328" s="215"/>
      <c r="AC328" s="216">
        <f>SUM(AC8:AC327)</f>
        <v>0</v>
      </c>
      <c r="AD328" s="215"/>
      <c r="AE328" s="216">
        <f>SUM(AE8:AE327)</f>
        <v>0</v>
      </c>
      <c r="AF328" s="213"/>
      <c r="AG328" s="218">
        <f t="shared" ref="AG328" si="62">AA328+AC328-AE328</f>
        <v>40592.760000000031</v>
      </c>
      <c r="AH328" s="215"/>
      <c r="AI328" s="216">
        <f>SUM(AI8:AI327)</f>
        <v>0</v>
      </c>
      <c r="AJ328" s="215"/>
      <c r="AK328" s="216">
        <f>SUM(AK8:AK327)</f>
        <v>0</v>
      </c>
      <c r="AL328" s="213"/>
      <c r="AM328" s="218">
        <f t="shared" ref="AM328" si="63">AG328+AI328-AK328</f>
        <v>40592.760000000031</v>
      </c>
      <c r="AN328" s="215"/>
      <c r="AO328" s="216">
        <f>SUM(AO8:AO327)</f>
        <v>0</v>
      </c>
      <c r="AP328" s="215"/>
      <c r="AQ328" s="216">
        <f>SUM(AQ8:AQ327)</f>
        <v>0</v>
      </c>
      <c r="AR328" s="213"/>
      <c r="AS328" s="218">
        <f>SUM(AS8:AS327)</f>
        <v>40592.760000000031</v>
      </c>
      <c r="AT328" s="215"/>
      <c r="AU328" s="216">
        <f>SUM(AU8:AU327)</f>
        <v>0</v>
      </c>
      <c r="AV328" s="215"/>
      <c r="AW328" s="216">
        <f>SUM(AW8:AW327)</f>
        <v>0</v>
      </c>
      <c r="AX328" s="213"/>
      <c r="AY328" s="218">
        <f>SUM(AY8:AY327)</f>
        <v>40592.760000000031</v>
      </c>
      <c r="AZ328" s="215"/>
      <c r="BA328" s="216">
        <f>SUM(BA8:BA327)</f>
        <v>0</v>
      </c>
      <c r="BB328" s="215"/>
      <c r="BC328" s="216">
        <f>SUM(BC8:BC327)</f>
        <v>0</v>
      </c>
      <c r="BD328" s="213"/>
      <c r="BE328" s="218">
        <f>SUM(BE8:BE327)</f>
        <v>40592.760000000031</v>
      </c>
      <c r="BF328" s="215"/>
      <c r="BG328" s="216">
        <f>SUM(BG8:BG327)</f>
        <v>0</v>
      </c>
      <c r="BH328" s="215"/>
      <c r="BI328" s="216">
        <f>SUM(BI8:BI327)</f>
        <v>0</v>
      </c>
      <c r="BJ328" s="213"/>
      <c r="BK328" s="218">
        <f>SUM(BK8:BK327)</f>
        <v>40592.760000000031</v>
      </c>
      <c r="BL328" s="215"/>
      <c r="BM328" s="216">
        <f>SUM(BM8:BM327)</f>
        <v>0</v>
      </c>
      <c r="BN328" s="215"/>
      <c r="BO328" s="216">
        <f>SUM(BO8:BO327)</f>
        <v>0</v>
      </c>
      <c r="BP328" s="213"/>
      <c r="BQ328" s="218">
        <f>SUM(BQ8:BQ327)</f>
        <v>40592.760000000031</v>
      </c>
      <c r="BR328" s="215"/>
      <c r="BS328" s="216">
        <f>SUM(BS8:BS327)</f>
        <v>0</v>
      </c>
      <c r="BT328" s="215"/>
      <c r="BU328" s="216">
        <f>SUM(BU8:BU327)</f>
        <v>0</v>
      </c>
      <c r="BV328" s="213"/>
      <c r="BW328" s="218">
        <f>SUM(BW8:BW327)</f>
        <v>40592.760000000031</v>
      </c>
      <c r="BX328" s="215"/>
      <c r="BY328" s="216">
        <f>SUM(BY8:BY327)</f>
        <v>0</v>
      </c>
      <c r="BZ328" s="215"/>
      <c r="CA328" s="216">
        <f>SUM(CA8:CA327)</f>
        <v>0</v>
      </c>
      <c r="CB328" s="213"/>
      <c r="CC328" s="220">
        <f t="shared" ref="CC328" si="64">BW328+BY328-CA328</f>
        <v>40592.760000000031</v>
      </c>
    </row>
  </sheetData>
  <mergeCells count="33">
    <mergeCell ref="CB2:CC2"/>
    <mergeCell ref="A4:CC4"/>
    <mergeCell ref="T6:U6"/>
    <mergeCell ref="C328:D328"/>
    <mergeCell ref="A6:A7"/>
    <mergeCell ref="B6:B7"/>
    <mergeCell ref="C6:C7"/>
    <mergeCell ref="D6:D7"/>
    <mergeCell ref="E6:E7"/>
    <mergeCell ref="F6:G6"/>
    <mergeCell ref="H6:M6"/>
    <mergeCell ref="N6:O6"/>
    <mergeCell ref="P6:S6"/>
    <mergeCell ref="AN6:AQ6"/>
    <mergeCell ref="AR6:AS6"/>
    <mergeCell ref="AT6:AW6"/>
    <mergeCell ref="AX6:AY6"/>
    <mergeCell ref="AZ6:BC6"/>
    <mergeCell ref="BX6:CA6"/>
    <mergeCell ref="CB6:CC6"/>
    <mergeCell ref="BF6:BI6"/>
    <mergeCell ref="BJ6:BK6"/>
    <mergeCell ref="BL6:BO6"/>
    <mergeCell ref="BP6:BQ6"/>
    <mergeCell ref="BR6:BU6"/>
    <mergeCell ref="BV6:BW6"/>
    <mergeCell ref="BD6:BE6"/>
    <mergeCell ref="V6:Y6"/>
    <mergeCell ref="Z6:AA6"/>
    <mergeCell ref="AB6:AE6"/>
    <mergeCell ref="AF6:AG6"/>
    <mergeCell ref="AH6:AK6"/>
    <mergeCell ref="AL6:AM6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D9"/>
  <sheetViews>
    <sheetView workbookViewId="0">
      <selection activeCell="D10" sqref="D10"/>
    </sheetView>
  </sheetViews>
  <sheetFormatPr defaultRowHeight="15" x14ac:dyDescent="0.25"/>
  <cols>
    <col min="3" max="4" width="10.42578125" bestFit="1" customWidth="1"/>
  </cols>
  <sheetData>
    <row r="9" spans="3:4" x14ac:dyDescent="0.25">
      <c r="C9" s="44">
        <f>'1013'!CB12+'1016'!CC152+'1017'!CB11+'1018'!CB14+'1112'!CA20+'1113'!CD185+'1216'!CA12+'1518'!CA11+'1812'!CC328</f>
        <v>916353.86</v>
      </c>
      <c r="D9" s="44">
        <f>'1013'!CC12+'1014'!CD84+'1016'!CD152+'1017'!CC11+'1018'!CC14+'1112'!CB20+'1113'!CE185+'1216'!CB12</f>
        <v>554749.22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02"/>
  <sheetViews>
    <sheetView zoomScaleNormal="100" workbookViewId="0">
      <selection activeCell="A4" sqref="A4:XFD4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1" width="13.140625" customWidth="1"/>
    <col min="82" max="82" width="16.140625" customWidth="1"/>
  </cols>
  <sheetData>
    <row r="2" spans="1:83" ht="15.75" x14ac:dyDescent="0.25">
      <c r="CC2" s="274" t="s">
        <v>590</v>
      </c>
      <c r="CD2" s="274"/>
      <c r="CE2" s="274"/>
    </row>
    <row r="4" spans="1:83" ht="19.5" customHeight="1" x14ac:dyDescent="0.25">
      <c r="A4" s="223" t="s">
        <v>591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</row>
    <row r="7" spans="1:83" ht="56.25" customHeight="1" x14ac:dyDescent="0.25">
      <c r="A7" s="224" t="s">
        <v>0</v>
      </c>
      <c r="B7" s="224" t="s">
        <v>224</v>
      </c>
      <c r="C7" s="226" t="s">
        <v>243</v>
      </c>
      <c r="D7" s="226" t="s">
        <v>230</v>
      </c>
      <c r="E7" s="226" t="s">
        <v>1</v>
      </c>
      <c r="F7" s="228" t="s">
        <v>2</v>
      </c>
      <c r="G7" s="226" t="s">
        <v>3</v>
      </c>
      <c r="H7" s="230" t="s">
        <v>346</v>
      </c>
      <c r="I7" s="231"/>
      <c r="J7" s="232" t="s">
        <v>8</v>
      </c>
      <c r="K7" s="232"/>
      <c r="L7" s="232"/>
      <c r="M7" s="232"/>
      <c r="N7" s="230" t="s">
        <v>343</v>
      </c>
      <c r="O7" s="231"/>
      <c r="P7" s="232" t="s">
        <v>9</v>
      </c>
      <c r="Q7" s="232"/>
      <c r="R7" s="232"/>
      <c r="S7" s="232"/>
      <c r="T7" s="230" t="s">
        <v>344</v>
      </c>
      <c r="U7" s="231"/>
      <c r="V7" s="232" t="s">
        <v>10</v>
      </c>
      <c r="W7" s="232"/>
      <c r="X7" s="232"/>
      <c r="Y7" s="232"/>
      <c r="Z7" s="230" t="s">
        <v>356</v>
      </c>
      <c r="AA7" s="231"/>
      <c r="AB7" s="232" t="s">
        <v>19</v>
      </c>
      <c r="AC7" s="232"/>
      <c r="AD7" s="232"/>
      <c r="AE7" s="232"/>
      <c r="AF7" s="230" t="s">
        <v>357</v>
      </c>
      <c r="AG7" s="231"/>
      <c r="AH7" s="232" t="s">
        <v>11</v>
      </c>
      <c r="AI7" s="232"/>
      <c r="AJ7" s="232"/>
      <c r="AK7" s="232"/>
      <c r="AL7" s="230" t="s">
        <v>358</v>
      </c>
      <c r="AM7" s="231"/>
      <c r="AN7" s="232" t="s">
        <v>12</v>
      </c>
      <c r="AO7" s="232"/>
      <c r="AP7" s="232"/>
      <c r="AQ7" s="232"/>
      <c r="AR7" s="230" t="s">
        <v>359</v>
      </c>
      <c r="AS7" s="231"/>
      <c r="AT7" s="232" t="s">
        <v>13</v>
      </c>
      <c r="AU7" s="232"/>
      <c r="AV7" s="232"/>
      <c r="AW7" s="232"/>
      <c r="AX7" s="230" t="s">
        <v>360</v>
      </c>
      <c r="AY7" s="231"/>
      <c r="AZ7" s="232" t="s">
        <v>14</v>
      </c>
      <c r="BA7" s="232"/>
      <c r="BB7" s="232"/>
      <c r="BC7" s="232"/>
      <c r="BD7" s="230" t="s">
        <v>361</v>
      </c>
      <c r="BE7" s="231"/>
      <c r="BF7" s="232" t="s">
        <v>15</v>
      </c>
      <c r="BG7" s="232"/>
      <c r="BH7" s="232"/>
      <c r="BI7" s="232"/>
      <c r="BJ7" s="230" t="s">
        <v>362</v>
      </c>
      <c r="BK7" s="231"/>
      <c r="BL7" s="232" t="s">
        <v>16</v>
      </c>
      <c r="BM7" s="232"/>
      <c r="BN7" s="232"/>
      <c r="BO7" s="232"/>
      <c r="BP7" s="230" t="s">
        <v>353</v>
      </c>
      <c r="BQ7" s="231"/>
      <c r="BR7" s="232" t="s">
        <v>17</v>
      </c>
      <c r="BS7" s="232"/>
      <c r="BT7" s="232"/>
      <c r="BU7" s="232"/>
      <c r="BV7" s="230" t="s">
        <v>354</v>
      </c>
      <c r="BW7" s="231"/>
      <c r="BX7" s="232" t="s">
        <v>18</v>
      </c>
      <c r="BY7" s="232"/>
      <c r="BZ7" s="232"/>
      <c r="CA7" s="232"/>
      <c r="CB7" s="230" t="s">
        <v>355</v>
      </c>
      <c r="CC7" s="231"/>
      <c r="CD7" s="194" t="s">
        <v>587</v>
      </c>
      <c r="CE7" s="237" t="s">
        <v>588</v>
      </c>
    </row>
    <row r="8" spans="1:83" ht="43.5" customHeight="1" x14ac:dyDescent="0.3">
      <c r="A8" s="225"/>
      <c r="B8" s="235"/>
      <c r="C8" s="236"/>
      <c r="D8" s="236"/>
      <c r="E8" s="227"/>
      <c r="F8" s="229"/>
      <c r="G8" s="227"/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3" t="s">
        <v>4</v>
      </c>
      <c r="CC8" s="3" t="s">
        <v>5</v>
      </c>
      <c r="CD8" s="192" t="s">
        <v>5</v>
      </c>
      <c r="CE8" s="238"/>
    </row>
    <row r="9" spans="1:83" ht="63" x14ac:dyDescent="0.25">
      <c r="A9" s="85" t="s">
        <v>233</v>
      </c>
      <c r="B9" s="85" t="s">
        <v>28</v>
      </c>
      <c r="C9" s="156"/>
      <c r="D9" s="85" t="s">
        <v>260</v>
      </c>
      <c r="E9" s="87">
        <v>101490163</v>
      </c>
      <c r="F9" s="148" t="s">
        <v>421</v>
      </c>
      <c r="G9" s="52" t="s">
        <v>7</v>
      </c>
      <c r="H9" s="21"/>
      <c r="I9" s="23"/>
      <c r="J9" s="21"/>
      <c r="K9" s="22"/>
      <c r="L9" s="21"/>
      <c r="M9" s="21"/>
      <c r="N9" s="6"/>
      <c r="O9" s="7"/>
      <c r="P9" s="21"/>
      <c r="Q9" s="22"/>
      <c r="R9" s="21"/>
      <c r="S9" s="21"/>
      <c r="T9" s="21"/>
      <c r="U9" s="23"/>
      <c r="V9" s="21"/>
      <c r="W9" s="22"/>
      <c r="X9" s="21"/>
      <c r="Y9" s="21"/>
      <c r="Z9" s="21"/>
      <c r="AA9" s="23"/>
      <c r="AB9" s="56"/>
      <c r="AC9" s="59"/>
      <c r="AD9" s="21"/>
      <c r="AE9" s="21"/>
      <c r="AF9" s="21"/>
      <c r="AG9" s="23"/>
      <c r="AH9" s="21"/>
      <c r="AI9" s="22"/>
      <c r="AJ9" s="21"/>
      <c r="AK9" s="21"/>
      <c r="AL9" s="21"/>
      <c r="AM9" s="23"/>
      <c r="AN9" s="21"/>
      <c r="AO9" s="22"/>
      <c r="AP9" s="21"/>
      <c r="AQ9" s="21"/>
      <c r="AR9" s="21"/>
      <c r="AS9" s="23"/>
      <c r="AT9" s="21"/>
      <c r="AU9" s="22"/>
      <c r="AV9" s="21"/>
      <c r="AW9" s="21"/>
      <c r="AX9" s="21"/>
      <c r="AY9" s="23"/>
      <c r="AZ9" s="21"/>
      <c r="BA9" s="22"/>
      <c r="BB9" s="21"/>
      <c r="BC9" s="21"/>
      <c r="BD9" s="21"/>
      <c r="BE9" s="23"/>
      <c r="BF9" s="21"/>
      <c r="BG9" s="59"/>
      <c r="BH9" s="21"/>
      <c r="BI9" s="21"/>
      <c r="BJ9" s="21"/>
      <c r="BK9" s="106"/>
      <c r="BL9" s="1"/>
      <c r="BM9" s="1"/>
      <c r="BN9" s="21"/>
      <c r="BO9" s="21"/>
      <c r="BP9" s="21"/>
      <c r="BQ9" s="23"/>
      <c r="BR9" s="56"/>
      <c r="BS9" s="59"/>
      <c r="BT9" s="21"/>
      <c r="BU9" s="21"/>
      <c r="BV9" s="21"/>
      <c r="BW9" s="23"/>
      <c r="BX9" s="21">
        <v>1</v>
      </c>
      <c r="BY9" s="22">
        <v>16000</v>
      </c>
      <c r="BZ9" s="21"/>
      <c r="CA9" s="21"/>
      <c r="CB9" s="21">
        <f t="shared" ref="CB9:CB39" si="0">BV9+BX9-BZ9</f>
        <v>1</v>
      </c>
      <c r="CC9" s="106">
        <f t="shared" ref="CC9:CC39" si="1">BW9+BY9-CA9</f>
        <v>16000</v>
      </c>
      <c r="CD9" s="22">
        <v>0</v>
      </c>
      <c r="CE9" s="21">
        <v>10</v>
      </c>
    </row>
    <row r="10" spans="1:83" ht="63" x14ac:dyDescent="0.25">
      <c r="A10" s="85" t="s">
        <v>233</v>
      </c>
      <c r="B10" s="85" t="s">
        <v>28</v>
      </c>
      <c r="C10" s="156"/>
      <c r="D10" s="85" t="s">
        <v>260</v>
      </c>
      <c r="E10" s="84" t="s">
        <v>424</v>
      </c>
      <c r="F10" s="148" t="s">
        <v>422</v>
      </c>
      <c r="G10" s="52" t="s">
        <v>7</v>
      </c>
      <c r="H10" s="21"/>
      <c r="I10" s="23"/>
      <c r="J10" s="21"/>
      <c r="K10" s="22"/>
      <c r="L10" s="21"/>
      <c r="M10" s="21"/>
      <c r="N10" s="6"/>
      <c r="O10" s="7"/>
      <c r="P10" s="21"/>
      <c r="Q10" s="22"/>
      <c r="R10" s="21"/>
      <c r="S10" s="21"/>
      <c r="T10" s="21"/>
      <c r="U10" s="23"/>
      <c r="V10" s="21"/>
      <c r="W10" s="22"/>
      <c r="X10" s="21"/>
      <c r="Y10" s="21"/>
      <c r="Z10" s="21"/>
      <c r="AA10" s="23"/>
      <c r="AB10" s="56"/>
      <c r="AC10" s="59"/>
      <c r="AD10" s="21"/>
      <c r="AE10" s="21"/>
      <c r="AF10" s="21"/>
      <c r="AG10" s="23"/>
      <c r="AH10" s="21"/>
      <c r="AI10" s="22"/>
      <c r="AJ10" s="21"/>
      <c r="AK10" s="21"/>
      <c r="AL10" s="21"/>
      <c r="AM10" s="23"/>
      <c r="AN10" s="21"/>
      <c r="AO10" s="22"/>
      <c r="AP10" s="21"/>
      <c r="AQ10" s="21"/>
      <c r="AR10" s="21"/>
      <c r="AS10" s="23"/>
      <c r="AT10" s="21"/>
      <c r="AU10" s="22"/>
      <c r="AV10" s="21"/>
      <c r="AW10" s="21"/>
      <c r="AX10" s="21"/>
      <c r="AY10" s="23"/>
      <c r="AZ10" s="21"/>
      <c r="BA10" s="22"/>
      <c r="BB10" s="21"/>
      <c r="BC10" s="21"/>
      <c r="BD10" s="21"/>
      <c r="BE10" s="23"/>
      <c r="BF10" s="21"/>
      <c r="BG10" s="59"/>
      <c r="BH10" s="21"/>
      <c r="BI10" s="21"/>
      <c r="BJ10" s="21"/>
      <c r="BK10" s="106"/>
      <c r="BL10" s="1"/>
      <c r="BM10" s="1"/>
      <c r="BN10" s="21"/>
      <c r="BO10" s="21"/>
      <c r="BP10" s="21"/>
      <c r="BQ10" s="23"/>
      <c r="BR10" s="56"/>
      <c r="BS10" s="59"/>
      <c r="BT10" s="21"/>
      <c r="BU10" s="21"/>
      <c r="BV10" s="21"/>
      <c r="BW10" s="23"/>
      <c r="BX10" s="21">
        <v>15</v>
      </c>
      <c r="BY10" s="22">
        <v>110999</v>
      </c>
      <c r="BZ10" s="21"/>
      <c r="CA10" s="21"/>
      <c r="CB10" s="21">
        <f t="shared" si="0"/>
        <v>15</v>
      </c>
      <c r="CC10" s="106">
        <f t="shared" si="1"/>
        <v>110999</v>
      </c>
      <c r="CD10" s="22">
        <v>0</v>
      </c>
      <c r="CE10" s="21">
        <v>10</v>
      </c>
    </row>
    <row r="11" spans="1:83" ht="30" x14ac:dyDescent="0.25">
      <c r="A11" s="85" t="s">
        <v>233</v>
      </c>
      <c r="B11" s="85" t="s">
        <v>28</v>
      </c>
      <c r="C11" s="156"/>
      <c r="D11" s="85" t="s">
        <v>260</v>
      </c>
      <c r="E11" s="87">
        <v>101490147</v>
      </c>
      <c r="F11" s="127" t="s">
        <v>328</v>
      </c>
      <c r="G11" s="8" t="s">
        <v>7</v>
      </c>
      <c r="H11" s="6">
        <v>1</v>
      </c>
      <c r="I11" s="7">
        <v>10000</v>
      </c>
      <c r="J11" s="21"/>
      <c r="K11" s="22"/>
      <c r="L11" s="21"/>
      <c r="M11" s="21"/>
      <c r="N11" s="6">
        <f t="shared" ref="N11:N39" si="2">H11+J11-L11</f>
        <v>1</v>
      </c>
      <c r="O11" s="7">
        <f t="shared" ref="O11:O39" si="3">I11+K11-M11</f>
        <v>10000</v>
      </c>
      <c r="P11" s="21"/>
      <c r="Q11" s="22"/>
      <c r="R11" s="21"/>
      <c r="S11" s="21"/>
      <c r="T11" s="6">
        <f t="shared" ref="T11:T45" si="4">N11+P11-R11</f>
        <v>1</v>
      </c>
      <c r="U11" s="7">
        <f t="shared" ref="U11:U61" si="5">O11+Q11-S11</f>
        <v>10000</v>
      </c>
      <c r="V11" s="21"/>
      <c r="W11" s="22"/>
      <c r="X11" s="21"/>
      <c r="Y11" s="21"/>
      <c r="Z11" s="6">
        <f t="shared" ref="Z11:Z39" si="6">T11+V11-X11</f>
        <v>1</v>
      </c>
      <c r="AA11" s="7">
        <f t="shared" ref="AA11:AA39" si="7">U11+W11-Y11</f>
        <v>10000</v>
      </c>
      <c r="AB11" s="21"/>
      <c r="AC11" s="22"/>
      <c r="AD11" s="21"/>
      <c r="AE11" s="21"/>
      <c r="AF11" s="6">
        <f t="shared" ref="AF11:AF39" si="8">Z11+AB11-AD11</f>
        <v>1</v>
      </c>
      <c r="AG11" s="7">
        <f t="shared" ref="AG11:AG39" si="9">AA11+AC11-AE11</f>
        <v>10000</v>
      </c>
      <c r="AH11" s="21"/>
      <c r="AI11" s="22"/>
      <c r="AJ11" s="21"/>
      <c r="AK11" s="21"/>
      <c r="AL11" s="6">
        <f t="shared" ref="AL11:AL39" si="10">AF11+AH11-AJ11</f>
        <v>1</v>
      </c>
      <c r="AM11" s="7">
        <f t="shared" ref="AM11:AM39" si="11">AG11+AI11-AK11</f>
        <v>10000</v>
      </c>
      <c r="AN11" s="21"/>
      <c r="AO11" s="22"/>
      <c r="AP11" s="21"/>
      <c r="AQ11" s="21"/>
      <c r="AR11" s="6">
        <f t="shared" ref="AR11:AR39" si="12">AL11+AN11-AP11</f>
        <v>1</v>
      </c>
      <c r="AS11" s="7">
        <f t="shared" ref="AS11:AS39" si="13">AM11+AO11-AQ11</f>
        <v>10000</v>
      </c>
      <c r="AT11" s="21"/>
      <c r="AU11" s="22"/>
      <c r="AV11" s="21"/>
      <c r="AW11" s="21"/>
      <c r="AX11" s="21">
        <f t="shared" ref="AX11:AX39" si="14">AR11+AT11-AV11</f>
        <v>1</v>
      </c>
      <c r="AY11" s="23">
        <f t="shared" ref="AY11:AY39" si="15">AS11+AU11-AW11</f>
        <v>10000</v>
      </c>
      <c r="AZ11" s="56"/>
      <c r="BA11" s="59"/>
      <c r="BB11" s="21"/>
      <c r="BC11" s="21"/>
      <c r="BD11" s="21">
        <f t="shared" ref="BD11:BD39" si="16">AX11+AZ11-BB11</f>
        <v>1</v>
      </c>
      <c r="BE11" s="23">
        <f t="shared" ref="BE11:BE39" si="17">AY11+BA11-BC11</f>
        <v>10000</v>
      </c>
      <c r="BF11" s="21"/>
      <c r="BG11" s="22"/>
      <c r="BH11" s="21"/>
      <c r="BI11" s="21"/>
      <c r="BJ11" s="21">
        <f t="shared" ref="BJ11:BJ39" si="18">BD11+BF11-BH11</f>
        <v>1</v>
      </c>
      <c r="BK11" s="106">
        <f t="shared" ref="BK11:BK39" si="19">BE11+BG11-BI11</f>
        <v>10000</v>
      </c>
      <c r="BL11" s="21"/>
      <c r="BM11" s="22"/>
      <c r="BN11" s="21"/>
      <c r="BO11" s="21"/>
      <c r="BP11" s="21">
        <f t="shared" ref="BP11:BP39" si="20">BJ11+BL11-BN11</f>
        <v>1</v>
      </c>
      <c r="BQ11" s="23">
        <f t="shared" ref="BQ11:BQ39" si="21">BK11+BM11-BO11</f>
        <v>10000</v>
      </c>
      <c r="BR11" s="21"/>
      <c r="BS11" s="22"/>
      <c r="BT11" s="21"/>
      <c r="BU11" s="21"/>
      <c r="BV11" s="21">
        <f t="shared" ref="BV11:BV39" si="22">BP11+BR11-BT11</f>
        <v>1</v>
      </c>
      <c r="BW11" s="23">
        <f t="shared" ref="BW11:BW39" si="23">BQ11+BS11-BU11</f>
        <v>10000</v>
      </c>
      <c r="BX11" s="21"/>
      <c r="BY11" s="22"/>
      <c r="BZ11" s="21"/>
      <c r="CA11" s="21"/>
      <c r="CB11" s="21">
        <f t="shared" si="0"/>
        <v>1</v>
      </c>
      <c r="CC11" s="106">
        <f t="shared" si="1"/>
        <v>10000</v>
      </c>
      <c r="CD11" s="22">
        <v>1333.28</v>
      </c>
      <c r="CE11" s="21">
        <v>10</v>
      </c>
    </row>
    <row r="12" spans="1:83" ht="30" x14ac:dyDescent="0.25">
      <c r="A12" s="85" t="s">
        <v>233</v>
      </c>
      <c r="B12" s="85" t="s">
        <v>28</v>
      </c>
      <c r="C12" s="156"/>
      <c r="D12" s="85" t="s">
        <v>260</v>
      </c>
      <c r="E12" s="87">
        <v>101490149</v>
      </c>
      <c r="F12" s="127" t="s">
        <v>259</v>
      </c>
      <c r="G12" s="8" t="s">
        <v>7</v>
      </c>
      <c r="H12" s="6">
        <v>1</v>
      </c>
      <c r="I12" s="7">
        <v>10230</v>
      </c>
      <c r="J12" s="21"/>
      <c r="K12" s="22"/>
      <c r="L12" s="21"/>
      <c r="M12" s="21"/>
      <c r="N12" s="6">
        <f t="shared" si="2"/>
        <v>1</v>
      </c>
      <c r="O12" s="7">
        <f t="shared" si="3"/>
        <v>10230</v>
      </c>
      <c r="P12" s="21"/>
      <c r="Q12" s="22"/>
      <c r="R12" s="21"/>
      <c r="S12" s="21"/>
      <c r="T12" s="6">
        <f t="shared" si="4"/>
        <v>1</v>
      </c>
      <c r="U12" s="7">
        <f t="shared" si="5"/>
        <v>10230</v>
      </c>
      <c r="V12" s="21"/>
      <c r="W12" s="22"/>
      <c r="X12" s="21"/>
      <c r="Y12" s="21"/>
      <c r="Z12" s="6">
        <f t="shared" si="6"/>
        <v>1</v>
      </c>
      <c r="AA12" s="7">
        <f t="shared" si="7"/>
        <v>10230</v>
      </c>
      <c r="AB12" s="21"/>
      <c r="AC12" s="22"/>
      <c r="AD12" s="21"/>
      <c r="AE12" s="21"/>
      <c r="AF12" s="6">
        <f t="shared" si="8"/>
        <v>1</v>
      </c>
      <c r="AG12" s="7">
        <f t="shared" si="9"/>
        <v>10230</v>
      </c>
      <c r="AH12" s="21"/>
      <c r="AI12" s="22"/>
      <c r="AJ12" s="21"/>
      <c r="AK12" s="21"/>
      <c r="AL12" s="6">
        <f t="shared" si="10"/>
        <v>1</v>
      </c>
      <c r="AM12" s="7">
        <f t="shared" si="11"/>
        <v>10230</v>
      </c>
      <c r="AN12" s="21"/>
      <c r="AO12" s="22"/>
      <c r="AP12" s="21"/>
      <c r="AQ12" s="21"/>
      <c r="AR12" s="6">
        <f t="shared" si="12"/>
        <v>1</v>
      </c>
      <c r="AS12" s="7">
        <f t="shared" si="13"/>
        <v>10230</v>
      </c>
      <c r="AT12" s="21"/>
      <c r="AU12" s="22"/>
      <c r="AV12" s="21"/>
      <c r="AW12" s="21"/>
      <c r="AX12" s="21">
        <f t="shared" si="14"/>
        <v>1</v>
      </c>
      <c r="AY12" s="23">
        <f t="shared" si="15"/>
        <v>10230</v>
      </c>
      <c r="AZ12" s="21"/>
      <c r="BA12" s="22"/>
      <c r="BB12" s="21"/>
      <c r="BC12" s="21"/>
      <c r="BD12" s="21">
        <f t="shared" ref="BD12:BD14" si="24">AX12+AZ12-BB12</f>
        <v>1</v>
      </c>
      <c r="BE12" s="23">
        <f t="shared" si="17"/>
        <v>10230</v>
      </c>
      <c r="BF12" s="21"/>
      <c r="BG12" s="22"/>
      <c r="BH12" s="21"/>
      <c r="BI12" s="21"/>
      <c r="BJ12" s="21">
        <f>BD12+BF12-BH12</f>
        <v>1</v>
      </c>
      <c r="BK12" s="106">
        <f t="shared" si="19"/>
        <v>10230</v>
      </c>
      <c r="BL12" s="21"/>
      <c r="BM12" s="22"/>
      <c r="BN12" s="21"/>
      <c r="BO12" s="21"/>
      <c r="BP12" s="21">
        <f t="shared" si="20"/>
        <v>1</v>
      </c>
      <c r="BQ12" s="23">
        <f t="shared" si="21"/>
        <v>10230</v>
      </c>
      <c r="BR12" s="21"/>
      <c r="BS12" s="22"/>
      <c r="BT12" s="21"/>
      <c r="BU12" s="21"/>
      <c r="BV12" s="21">
        <f t="shared" si="22"/>
        <v>1</v>
      </c>
      <c r="BW12" s="23">
        <f t="shared" si="23"/>
        <v>10230</v>
      </c>
      <c r="BX12" s="21"/>
      <c r="BY12" s="22"/>
      <c r="BZ12" s="21"/>
      <c r="CA12" s="21"/>
      <c r="CB12" s="21">
        <f t="shared" si="0"/>
        <v>1</v>
      </c>
      <c r="CC12" s="106">
        <f t="shared" si="1"/>
        <v>10230</v>
      </c>
      <c r="CD12" s="22">
        <v>1278.75</v>
      </c>
      <c r="CE12" s="21">
        <v>10</v>
      </c>
    </row>
    <row r="13" spans="1:83" ht="30" x14ac:dyDescent="0.25">
      <c r="A13" s="85" t="s">
        <v>233</v>
      </c>
      <c r="B13" s="85" t="s">
        <v>28</v>
      </c>
      <c r="C13" s="156"/>
      <c r="D13" s="85" t="s">
        <v>260</v>
      </c>
      <c r="E13" s="87">
        <v>101490150</v>
      </c>
      <c r="F13" s="127" t="s">
        <v>331</v>
      </c>
      <c r="G13" s="8" t="s">
        <v>7</v>
      </c>
      <c r="H13" s="6">
        <v>1</v>
      </c>
      <c r="I13" s="7">
        <v>9990</v>
      </c>
      <c r="J13" s="21"/>
      <c r="K13" s="22"/>
      <c r="L13" s="21"/>
      <c r="M13" s="21"/>
      <c r="N13" s="6">
        <f t="shared" si="2"/>
        <v>1</v>
      </c>
      <c r="O13" s="7">
        <f t="shared" si="3"/>
        <v>9990</v>
      </c>
      <c r="P13" s="21"/>
      <c r="Q13" s="22"/>
      <c r="R13" s="21"/>
      <c r="S13" s="21"/>
      <c r="T13" s="6">
        <f t="shared" si="4"/>
        <v>1</v>
      </c>
      <c r="U13" s="7">
        <f t="shared" si="5"/>
        <v>9990</v>
      </c>
      <c r="V13" s="21"/>
      <c r="W13" s="22"/>
      <c r="X13" s="21"/>
      <c r="Y13" s="21"/>
      <c r="Z13" s="6">
        <f t="shared" si="6"/>
        <v>1</v>
      </c>
      <c r="AA13" s="7">
        <f t="shared" si="7"/>
        <v>9990</v>
      </c>
      <c r="AB13" s="21"/>
      <c r="AC13" s="22"/>
      <c r="AD13" s="21"/>
      <c r="AE13" s="21"/>
      <c r="AF13" s="6">
        <f t="shared" si="8"/>
        <v>1</v>
      </c>
      <c r="AG13" s="7">
        <f t="shared" si="9"/>
        <v>9990</v>
      </c>
      <c r="AH13" s="21"/>
      <c r="AI13" s="22"/>
      <c r="AJ13" s="21"/>
      <c r="AK13" s="21"/>
      <c r="AL13" s="6">
        <f t="shared" si="10"/>
        <v>1</v>
      </c>
      <c r="AM13" s="7">
        <f t="shared" si="11"/>
        <v>9990</v>
      </c>
      <c r="AN13" s="21"/>
      <c r="AO13" s="22"/>
      <c r="AP13" s="21"/>
      <c r="AQ13" s="21"/>
      <c r="AR13" s="6">
        <f t="shared" si="12"/>
        <v>1</v>
      </c>
      <c r="AS13" s="7">
        <f t="shared" si="13"/>
        <v>9990</v>
      </c>
      <c r="AT13" s="21"/>
      <c r="AU13" s="22"/>
      <c r="AV13" s="21"/>
      <c r="AW13" s="21"/>
      <c r="AX13" s="21">
        <f t="shared" si="14"/>
        <v>1</v>
      </c>
      <c r="AY13" s="23">
        <f t="shared" si="15"/>
        <v>9990</v>
      </c>
      <c r="AZ13" s="21"/>
      <c r="BA13" s="22"/>
      <c r="BB13" s="21"/>
      <c r="BC13" s="21"/>
      <c r="BD13" s="21">
        <f t="shared" si="24"/>
        <v>1</v>
      </c>
      <c r="BE13" s="23">
        <f t="shared" si="17"/>
        <v>9990</v>
      </c>
      <c r="BF13" s="21"/>
      <c r="BG13" s="22"/>
      <c r="BH13" s="21"/>
      <c r="BI13" s="21"/>
      <c r="BJ13" s="21">
        <f t="shared" si="18"/>
        <v>1</v>
      </c>
      <c r="BK13" s="106">
        <f t="shared" si="19"/>
        <v>9990</v>
      </c>
      <c r="BL13" s="21"/>
      <c r="BM13" s="22"/>
      <c r="BN13" s="21"/>
      <c r="BO13" s="21"/>
      <c r="BP13" s="21">
        <f t="shared" si="20"/>
        <v>1</v>
      </c>
      <c r="BQ13" s="23">
        <f t="shared" si="21"/>
        <v>9990</v>
      </c>
      <c r="BR13" s="21"/>
      <c r="BS13" s="22"/>
      <c r="BT13" s="21"/>
      <c r="BU13" s="21"/>
      <c r="BV13" s="21">
        <f t="shared" si="22"/>
        <v>1</v>
      </c>
      <c r="BW13" s="23">
        <f t="shared" si="23"/>
        <v>9990</v>
      </c>
      <c r="BX13" s="21"/>
      <c r="BY13" s="22"/>
      <c r="BZ13" s="21"/>
      <c r="CA13" s="21"/>
      <c r="CB13" s="21">
        <f t="shared" si="0"/>
        <v>1</v>
      </c>
      <c r="CC13" s="106">
        <f t="shared" si="1"/>
        <v>9990</v>
      </c>
      <c r="CD13" s="22">
        <v>1248.75</v>
      </c>
      <c r="CE13" s="21">
        <v>10</v>
      </c>
    </row>
    <row r="14" spans="1:83" ht="30" x14ac:dyDescent="0.25">
      <c r="A14" s="85" t="s">
        <v>233</v>
      </c>
      <c r="B14" s="85" t="s">
        <v>28</v>
      </c>
      <c r="C14" s="156"/>
      <c r="D14" s="85" t="s">
        <v>231</v>
      </c>
      <c r="E14" s="87">
        <v>101490151</v>
      </c>
      <c r="F14" s="127" t="s">
        <v>22</v>
      </c>
      <c r="G14" s="8" t="s">
        <v>7</v>
      </c>
      <c r="H14" s="6">
        <v>1</v>
      </c>
      <c r="I14" s="7">
        <v>2500</v>
      </c>
      <c r="J14" s="21"/>
      <c r="K14" s="22"/>
      <c r="L14" s="21"/>
      <c r="M14" s="21"/>
      <c r="N14" s="6">
        <f t="shared" si="2"/>
        <v>1</v>
      </c>
      <c r="O14" s="7">
        <f t="shared" si="3"/>
        <v>2500</v>
      </c>
      <c r="P14" s="21"/>
      <c r="Q14" s="22"/>
      <c r="R14" s="21"/>
      <c r="S14" s="21"/>
      <c r="T14" s="6">
        <f t="shared" si="4"/>
        <v>1</v>
      </c>
      <c r="U14" s="7">
        <f t="shared" si="5"/>
        <v>2500</v>
      </c>
      <c r="V14" s="21"/>
      <c r="W14" s="22"/>
      <c r="X14" s="21"/>
      <c r="Y14" s="21"/>
      <c r="Z14" s="6">
        <f t="shared" si="6"/>
        <v>1</v>
      </c>
      <c r="AA14" s="7">
        <f t="shared" si="7"/>
        <v>2500</v>
      </c>
      <c r="AB14" s="21"/>
      <c r="AC14" s="22"/>
      <c r="AD14" s="21"/>
      <c r="AE14" s="21"/>
      <c r="AF14" s="6">
        <f t="shared" si="8"/>
        <v>1</v>
      </c>
      <c r="AG14" s="7">
        <f t="shared" si="9"/>
        <v>2500</v>
      </c>
      <c r="AH14" s="21"/>
      <c r="AI14" s="22"/>
      <c r="AJ14" s="21"/>
      <c r="AK14" s="21"/>
      <c r="AL14" s="6">
        <f t="shared" si="10"/>
        <v>1</v>
      </c>
      <c r="AM14" s="7">
        <f t="shared" si="11"/>
        <v>2500</v>
      </c>
      <c r="AN14" s="21"/>
      <c r="AO14" s="22"/>
      <c r="AP14" s="21"/>
      <c r="AQ14" s="21"/>
      <c r="AR14" s="6">
        <f t="shared" si="12"/>
        <v>1</v>
      </c>
      <c r="AS14" s="7">
        <f t="shared" si="13"/>
        <v>2500</v>
      </c>
      <c r="AT14" s="21"/>
      <c r="AU14" s="22"/>
      <c r="AV14" s="21"/>
      <c r="AW14" s="21"/>
      <c r="AX14" s="21">
        <f t="shared" si="14"/>
        <v>1</v>
      </c>
      <c r="AY14" s="23">
        <f t="shared" si="15"/>
        <v>2500</v>
      </c>
      <c r="AZ14" s="21"/>
      <c r="BA14" s="22"/>
      <c r="BB14" s="21"/>
      <c r="BC14" s="21"/>
      <c r="BD14" s="21">
        <f t="shared" si="24"/>
        <v>1</v>
      </c>
      <c r="BE14" s="23">
        <f t="shared" si="17"/>
        <v>2500</v>
      </c>
      <c r="BF14" s="21"/>
      <c r="BG14" s="22"/>
      <c r="BH14" s="21"/>
      <c r="BI14" s="21"/>
      <c r="BJ14" s="21">
        <f t="shared" si="18"/>
        <v>1</v>
      </c>
      <c r="BK14" s="106">
        <f t="shared" si="19"/>
        <v>2500</v>
      </c>
      <c r="BL14" s="21"/>
      <c r="BM14" s="22"/>
      <c r="BN14" s="21"/>
      <c r="BO14" s="21"/>
      <c r="BP14" s="21">
        <f t="shared" si="20"/>
        <v>1</v>
      </c>
      <c r="BQ14" s="23">
        <f t="shared" si="21"/>
        <v>2500</v>
      </c>
      <c r="BR14" s="21"/>
      <c r="BS14" s="22"/>
      <c r="BT14" s="21"/>
      <c r="BU14" s="21"/>
      <c r="BV14" s="21">
        <f t="shared" si="22"/>
        <v>1</v>
      </c>
      <c r="BW14" s="23">
        <f t="shared" si="23"/>
        <v>2500</v>
      </c>
      <c r="BX14" s="21"/>
      <c r="BY14" s="22"/>
      <c r="BZ14" s="21"/>
      <c r="CA14" s="21"/>
      <c r="CB14" s="21">
        <f t="shared" si="0"/>
        <v>1</v>
      </c>
      <c r="CC14" s="106">
        <f t="shared" si="1"/>
        <v>2500</v>
      </c>
      <c r="CD14" s="22">
        <v>312.45</v>
      </c>
      <c r="CE14" s="21">
        <v>10</v>
      </c>
    </row>
    <row r="15" spans="1:83" ht="30" x14ac:dyDescent="0.25">
      <c r="A15" s="85" t="s">
        <v>233</v>
      </c>
      <c r="B15" s="85" t="s">
        <v>28</v>
      </c>
      <c r="C15" s="156"/>
      <c r="D15" s="85" t="s">
        <v>260</v>
      </c>
      <c r="E15" s="141" t="s">
        <v>375</v>
      </c>
      <c r="F15" s="127" t="s">
        <v>374</v>
      </c>
      <c r="G15" s="8" t="s">
        <v>7</v>
      </c>
      <c r="H15" s="6"/>
      <c r="I15" s="7"/>
      <c r="J15" s="21"/>
      <c r="K15" s="22"/>
      <c r="L15" s="21"/>
      <c r="M15" s="21"/>
      <c r="N15" s="6"/>
      <c r="O15" s="7"/>
      <c r="P15" s="21"/>
      <c r="Q15" s="22"/>
      <c r="R15" s="21"/>
      <c r="S15" s="21"/>
      <c r="T15" s="6"/>
      <c r="U15" s="7"/>
      <c r="V15" s="21"/>
      <c r="W15" s="22"/>
      <c r="X15" s="21"/>
      <c r="Y15" s="21"/>
      <c r="Z15" s="6"/>
      <c r="AA15" s="7"/>
      <c r="AB15" s="21"/>
      <c r="AC15" s="22"/>
      <c r="AD15" s="21"/>
      <c r="AE15" s="21"/>
      <c r="AF15" s="6"/>
      <c r="AG15" s="7"/>
      <c r="AH15" s="21"/>
      <c r="AI15" s="22"/>
      <c r="AJ15" s="21"/>
      <c r="AK15" s="21"/>
      <c r="AL15" s="6"/>
      <c r="AM15" s="7"/>
      <c r="AN15" s="21"/>
      <c r="AO15" s="22"/>
      <c r="AP15" s="21"/>
      <c r="AQ15" s="21"/>
      <c r="AR15" s="6"/>
      <c r="AS15" s="7"/>
      <c r="AT15" s="21">
        <v>2</v>
      </c>
      <c r="AU15" s="144">
        <v>22200</v>
      </c>
      <c r="AV15" s="21"/>
      <c r="AW15" s="21"/>
      <c r="AX15" s="21">
        <f t="shared" si="14"/>
        <v>2</v>
      </c>
      <c r="AY15" s="23">
        <f t="shared" si="15"/>
        <v>22200</v>
      </c>
      <c r="AZ15" s="21"/>
      <c r="BA15" s="22"/>
      <c r="BB15" s="21"/>
      <c r="BC15" s="21"/>
      <c r="BD15" s="21">
        <f t="shared" ref="BD15" si="25">AX15+AZ15-BB15</f>
        <v>2</v>
      </c>
      <c r="BE15" s="23">
        <f t="shared" si="17"/>
        <v>22200</v>
      </c>
      <c r="BF15" s="21"/>
      <c r="BG15" s="22"/>
      <c r="BH15" s="21"/>
      <c r="BI15" s="21"/>
      <c r="BJ15" s="21">
        <f t="shared" ref="BJ15:BJ16" si="26">BD15+BF15-BH15</f>
        <v>2</v>
      </c>
      <c r="BK15" s="106">
        <f t="shared" si="19"/>
        <v>22200</v>
      </c>
      <c r="BL15" s="21"/>
      <c r="BM15" s="22"/>
      <c r="BN15" s="21"/>
      <c r="BO15" s="21"/>
      <c r="BP15" s="21">
        <f t="shared" si="20"/>
        <v>2</v>
      </c>
      <c r="BQ15" s="23">
        <f t="shared" si="21"/>
        <v>22200</v>
      </c>
      <c r="BR15" s="21"/>
      <c r="BS15" s="22"/>
      <c r="BT15" s="21"/>
      <c r="BU15" s="21"/>
      <c r="BV15" s="21">
        <f t="shared" si="22"/>
        <v>2</v>
      </c>
      <c r="BW15" s="23">
        <f t="shared" si="23"/>
        <v>22200</v>
      </c>
      <c r="BX15" s="21"/>
      <c r="BY15" s="22"/>
      <c r="BZ15" s="21"/>
      <c r="CA15" s="21"/>
      <c r="CB15" s="21">
        <f t="shared" si="0"/>
        <v>2</v>
      </c>
      <c r="CC15" s="106">
        <f t="shared" si="1"/>
        <v>22200</v>
      </c>
      <c r="CD15" s="22">
        <f>462.5+462.5</f>
        <v>925</v>
      </c>
      <c r="CE15" s="21">
        <v>10</v>
      </c>
    </row>
    <row r="16" spans="1:83" ht="30" x14ac:dyDescent="0.25">
      <c r="A16" s="85" t="s">
        <v>233</v>
      </c>
      <c r="B16" s="85" t="s">
        <v>28</v>
      </c>
      <c r="C16" s="156"/>
      <c r="D16" s="85" t="s">
        <v>260</v>
      </c>
      <c r="E16" s="88">
        <v>101490167</v>
      </c>
      <c r="F16" s="127" t="s">
        <v>405</v>
      </c>
      <c r="G16" s="8" t="s">
        <v>7</v>
      </c>
      <c r="H16" s="6"/>
      <c r="I16" s="7"/>
      <c r="J16" s="21"/>
      <c r="K16" s="22"/>
      <c r="L16" s="21"/>
      <c r="M16" s="21"/>
      <c r="N16" s="6"/>
      <c r="O16" s="7"/>
      <c r="P16" s="21"/>
      <c r="Q16" s="22"/>
      <c r="R16" s="21"/>
      <c r="S16" s="21"/>
      <c r="T16" s="6"/>
      <c r="U16" s="7"/>
      <c r="V16" s="21"/>
      <c r="W16" s="22"/>
      <c r="X16" s="21"/>
      <c r="Y16" s="21"/>
      <c r="Z16" s="6"/>
      <c r="AA16" s="7"/>
      <c r="AB16" s="21"/>
      <c r="AC16" s="22"/>
      <c r="AD16" s="21"/>
      <c r="AE16" s="21"/>
      <c r="AF16" s="6"/>
      <c r="AG16" s="7"/>
      <c r="AH16" s="21"/>
      <c r="AI16" s="22"/>
      <c r="AJ16" s="21"/>
      <c r="AK16" s="21"/>
      <c r="AL16" s="6"/>
      <c r="AM16" s="7"/>
      <c r="AN16" s="21"/>
      <c r="AO16" s="22"/>
      <c r="AP16" s="21"/>
      <c r="AQ16" s="21"/>
      <c r="AR16" s="6"/>
      <c r="AS16" s="7"/>
      <c r="AT16" s="21"/>
      <c r="AU16" s="59"/>
      <c r="AV16" s="21"/>
      <c r="AW16" s="21"/>
      <c r="AX16" s="21"/>
      <c r="AY16" s="23"/>
      <c r="AZ16" s="21"/>
      <c r="BA16" s="22"/>
      <c r="BB16" s="21"/>
      <c r="BC16" s="21"/>
      <c r="BD16" s="21"/>
      <c r="BE16" s="23"/>
      <c r="BF16" s="21">
        <v>1</v>
      </c>
      <c r="BG16" s="144">
        <v>22762</v>
      </c>
      <c r="BH16" s="21"/>
      <c r="BI16" s="21"/>
      <c r="BJ16" s="21">
        <f t="shared" si="26"/>
        <v>1</v>
      </c>
      <c r="BK16" s="106">
        <f t="shared" si="19"/>
        <v>22762</v>
      </c>
      <c r="BL16" s="21"/>
      <c r="BM16" s="22"/>
      <c r="BN16" s="21"/>
      <c r="BO16" s="21"/>
      <c r="BP16" s="21">
        <f t="shared" si="20"/>
        <v>1</v>
      </c>
      <c r="BQ16" s="23">
        <f t="shared" si="21"/>
        <v>22762</v>
      </c>
      <c r="BR16" s="21"/>
      <c r="BS16" s="22"/>
      <c r="BT16" s="21"/>
      <c r="BU16" s="21"/>
      <c r="BV16" s="21">
        <f t="shared" si="22"/>
        <v>1</v>
      </c>
      <c r="BW16" s="23">
        <f t="shared" si="23"/>
        <v>22762</v>
      </c>
      <c r="BX16" s="21"/>
      <c r="BY16" s="22"/>
      <c r="BZ16" s="21"/>
      <c r="CA16" s="21"/>
      <c r="CB16" s="21">
        <f t="shared" si="0"/>
        <v>1</v>
      </c>
      <c r="CC16" s="106">
        <f t="shared" si="1"/>
        <v>22762</v>
      </c>
      <c r="CD16" s="22">
        <v>0</v>
      </c>
      <c r="CE16" s="21">
        <v>10</v>
      </c>
    </row>
    <row r="17" spans="1:83" ht="15.75" x14ac:dyDescent="0.25">
      <c r="A17" s="85" t="s">
        <v>40</v>
      </c>
      <c r="B17" s="85" t="s">
        <v>28</v>
      </c>
      <c r="C17" s="156"/>
      <c r="D17" s="85" t="s">
        <v>231</v>
      </c>
      <c r="E17" s="87">
        <v>101450001</v>
      </c>
      <c r="F17" s="45" t="s">
        <v>42</v>
      </c>
      <c r="G17" s="8" t="s">
        <v>7</v>
      </c>
      <c r="H17" s="6">
        <v>1</v>
      </c>
      <c r="I17" s="7">
        <v>41</v>
      </c>
      <c r="J17" s="21"/>
      <c r="K17" s="59"/>
      <c r="L17" s="21"/>
      <c r="M17" s="21"/>
      <c r="N17" s="6">
        <f t="shared" si="2"/>
        <v>1</v>
      </c>
      <c r="O17" s="7">
        <f t="shared" si="3"/>
        <v>41</v>
      </c>
      <c r="P17" s="21"/>
      <c r="Q17" s="22"/>
      <c r="R17" s="21"/>
      <c r="S17" s="21"/>
      <c r="T17" s="6">
        <f t="shared" si="4"/>
        <v>1</v>
      </c>
      <c r="U17" s="7">
        <f t="shared" si="5"/>
        <v>41</v>
      </c>
      <c r="V17" s="21"/>
      <c r="W17" s="22"/>
      <c r="X17" s="21"/>
      <c r="Y17" s="21"/>
      <c r="Z17" s="6">
        <f t="shared" si="6"/>
        <v>1</v>
      </c>
      <c r="AA17" s="7">
        <f t="shared" si="7"/>
        <v>41</v>
      </c>
      <c r="AB17" s="21"/>
      <c r="AC17" s="22"/>
      <c r="AD17" s="21"/>
      <c r="AE17" s="21"/>
      <c r="AF17" s="6">
        <f t="shared" si="8"/>
        <v>1</v>
      </c>
      <c r="AG17" s="7">
        <f t="shared" si="9"/>
        <v>41</v>
      </c>
      <c r="AH17" s="21"/>
      <c r="AI17" s="22"/>
      <c r="AJ17" s="21"/>
      <c r="AK17" s="21"/>
      <c r="AL17" s="6">
        <f t="shared" si="10"/>
        <v>1</v>
      </c>
      <c r="AM17" s="7">
        <f t="shared" si="11"/>
        <v>41</v>
      </c>
      <c r="AN17" s="21"/>
      <c r="AO17" s="22"/>
      <c r="AP17" s="21"/>
      <c r="AQ17" s="21"/>
      <c r="AR17" s="6">
        <f t="shared" si="12"/>
        <v>1</v>
      </c>
      <c r="AS17" s="7">
        <f t="shared" si="13"/>
        <v>41</v>
      </c>
      <c r="AT17" s="21"/>
      <c r="AU17" s="22"/>
      <c r="AV17" s="21"/>
      <c r="AW17" s="21"/>
      <c r="AX17" s="6">
        <f t="shared" si="14"/>
        <v>1</v>
      </c>
      <c r="AY17" s="7">
        <f t="shared" si="15"/>
        <v>41</v>
      </c>
      <c r="AZ17" s="21"/>
      <c r="BA17" s="22"/>
      <c r="BB17" s="21"/>
      <c r="BC17" s="21"/>
      <c r="BD17" s="6">
        <f t="shared" si="16"/>
        <v>1</v>
      </c>
      <c r="BE17" s="7">
        <f t="shared" si="17"/>
        <v>41</v>
      </c>
      <c r="BF17" s="21"/>
      <c r="BG17" s="22"/>
      <c r="BH17" s="21"/>
      <c r="BI17" s="21"/>
      <c r="BJ17" s="6">
        <f t="shared" si="18"/>
        <v>1</v>
      </c>
      <c r="BK17" s="7">
        <f t="shared" si="19"/>
        <v>41</v>
      </c>
      <c r="BL17" s="21"/>
      <c r="BM17" s="22"/>
      <c r="BN17" s="21"/>
      <c r="BO17" s="21"/>
      <c r="BP17" s="6">
        <f t="shared" si="20"/>
        <v>1</v>
      </c>
      <c r="BQ17" s="7">
        <f t="shared" si="21"/>
        <v>41</v>
      </c>
      <c r="BR17" s="21"/>
      <c r="BS17" s="22"/>
      <c r="BT17" s="21"/>
      <c r="BU17" s="21"/>
      <c r="BV17" s="6">
        <f t="shared" si="22"/>
        <v>1</v>
      </c>
      <c r="BW17" s="7">
        <f t="shared" si="23"/>
        <v>41</v>
      </c>
      <c r="BX17" s="21"/>
      <c r="BY17" s="22"/>
      <c r="BZ17" s="21"/>
      <c r="CA17" s="21"/>
      <c r="CB17" s="6">
        <f t="shared" si="0"/>
        <v>1</v>
      </c>
      <c r="CC17" s="14">
        <f t="shared" si="1"/>
        <v>41</v>
      </c>
      <c r="CD17" s="22">
        <v>41</v>
      </c>
      <c r="CE17" s="21">
        <v>10</v>
      </c>
    </row>
    <row r="18" spans="1:83" ht="15.75" x14ac:dyDescent="0.25">
      <c r="A18" s="85" t="s">
        <v>40</v>
      </c>
      <c r="B18" s="85" t="s">
        <v>28</v>
      </c>
      <c r="C18" s="156"/>
      <c r="D18" s="85" t="s">
        <v>231</v>
      </c>
      <c r="E18" s="87">
        <v>101490012</v>
      </c>
      <c r="F18" s="45" t="s">
        <v>43</v>
      </c>
      <c r="G18" s="8" t="s">
        <v>7</v>
      </c>
      <c r="H18" s="6">
        <v>1</v>
      </c>
      <c r="I18" s="7">
        <v>1597</v>
      </c>
      <c r="J18" s="21"/>
      <c r="K18" s="59"/>
      <c r="L18" s="21"/>
      <c r="M18" s="21"/>
      <c r="N18" s="6">
        <f t="shared" si="2"/>
        <v>1</v>
      </c>
      <c r="O18" s="7">
        <f t="shared" si="3"/>
        <v>1597</v>
      </c>
      <c r="P18" s="21"/>
      <c r="Q18" s="22"/>
      <c r="R18" s="21"/>
      <c r="S18" s="21"/>
      <c r="T18" s="6">
        <f t="shared" si="4"/>
        <v>1</v>
      </c>
      <c r="U18" s="7">
        <f t="shared" si="5"/>
        <v>1597</v>
      </c>
      <c r="V18" s="21"/>
      <c r="W18" s="22"/>
      <c r="X18" s="21"/>
      <c r="Y18" s="21"/>
      <c r="Z18" s="6">
        <f t="shared" si="6"/>
        <v>1</v>
      </c>
      <c r="AA18" s="7">
        <f t="shared" si="7"/>
        <v>1597</v>
      </c>
      <c r="AB18" s="21"/>
      <c r="AC18" s="22"/>
      <c r="AD18" s="21"/>
      <c r="AE18" s="21"/>
      <c r="AF18" s="6">
        <f t="shared" si="8"/>
        <v>1</v>
      </c>
      <c r="AG18" s="7">
        <f t="shared" si="9"/>
        <v>1597</v>
      </c>
      <c r="AH18" s="21"/>
      <c r="AI18" s="22"/>
      <c r="AJ18" s="21"/>
      <c r="AK18" s="21"/>
      <c r="AL18" s="6">
        <f t="shared" si="10"/>
        <v>1</v>
      </c>
      <c r="AM18" s="7">
        <f t="shared" si="11"/>
        <v>1597</v>
      </c>
      <c r="AN18" s="21"/>
      <c r="AO18" s="22"/>
      <c r="AP18" s="21"/>
      <c r="AQ18" s="21"/>
      <c r="AR18" s="6">
        <f t="shared" si="12"/>
        <v>1</v>
      </c>
      <c r="AS18" s="7">
        <f t="shared" si="13"/>
        <v>1597</v>
      </c>
      <c r="AT18" s="21"/>
      <c r="AU18" s="22"/>
      <c r="AV18" s="21"/>
      <c r="AW18" s="21"/>
      <c r="AX18" s="6">
        <f t="shared" si="14"/>
        <v>1</v>
      </c>
      <c r="AY18" s="7">
        <f t="shared" si="15"/>
        <v>1597</v>
      </c>
      <c r="AZ18" s="21"/>
      <c r="BA18" s="22"/>
      <c r="BB18" s="21"/>
      <c r="BC18" s="21"/>
      <c r="BD18" s="6">
        <f t="shared" si="16"/>
        <v>1</v>
      </c>
      <c r="BE18" s="7">
        <f t="shared" si="17"/>
        <v>1597</v>
      </c>
      <c r="BF18" s="21"/>
      <c r="BG18" s="22"/>
      <c r="BH18" s="21"/>
      <c r="BI18" s="21"/>
      <c r="BJ18" s="6">
        <f t="shared" si="18"/>
        <v>1</v>
      </c>
      <c r="BK18" s="7">
        <f t="shared" si="19"/>
        <v>1597</v>
      </c>
      <c r="BL18" s="21"/>
      <c r="BM18" s="22"/>
      <c r="BN18" s="21"/>
      <c r="BO18" s="21"/>
      <c r="BP18" s="6">
        <f t="shared" si="20"/>
        <v>1</v>
      </c>
      <c r="BQ18" s="7">
        <f t="shared" si="21"/>
        <v>1597</v>
      </c>
      <c r="BR18" s="21"/>
      <c r="BS18" s="22"/>
      <c r="BT18" s="21"/>
      <c r="BU18" s="21"/>
      <c r="BV18" s="6">
        <f t="shared" si="22"/>
        <v>1</v>
      </c>
      <c r="BW18" s="7">
        <f t="shared" si="23"/>
        <v>1597</v>
      </c>
      <c r="BX18" s="21"/>
      <c r="BY18" s="22"/>
      <c r="BZ18" s="21"/>
      <c r="CA18" s="21"/>
      <c r="CB18" s="6">
        <f t="shared" si="0"/>
        <v>1</v>
      </c>
      <c r="CC18" s="14">
        <f t="shared" si="1"/>
        <v>1597</v>
      </c>
      <c r="CD18" s="22">
        <v>1597</v>
      </c>
      <c r="CE18" s="21">
        <v>10</v>
      </c>
    </row>
    <row r="19" spans="1:83" ht="15.75" x14ac:dyDescent="0.25">
      <c r="A19" s="85" t="s">
        <v>40</v>
      </c>
      <c r="B19" s="85" t="s">
        <v>28</v>
      </c>
      <c r="C19" s="156"/>
      <c r="D19" s="85" t="s">
        <v>231</v>
      </c>
      <c r="E19" s="87">
        <v>101490013</v>
      </c>
      <c r="F19" s="45" t="s">
        <v>44</v>
      </c>
      <c r="G19" s="8" t="s">
        <v>7</v>
      </c>
      <c r="H19" s="6">
        <v>1</v>
      </c>
      <c r="I19" s="7">
        <v>165</v>
      </c>
      <c r="J19" s="21"/>
      <c r="K19" s="59"/>
      <c r="L19" s="21"/>
      <c r="M19" s="21"/>
      <c r="N19" s="6">
        <f t="shared" si="2"/>
        <v>1</v>
      </c>
      <c r="O19" s="7">
        <f t="shared" si="3"/>
        <v>165</v>
      </c>
      <c r="P19" s="21"/>
      <c r="Q19" s="22"/>
      <c r="R19" s="21"/>
      <c r="S19" s="21"/>
      <c r="T19" s="6">
        <f t="shared" si="4"/>
        <v>1</v>
      </c>
      <c r="U19" s="7">
        <f t="shared" si="5"/>
        <v>165</v>
      </c>
      <c r="V19" s="21"/>
      <c r="W19" s="22"/>
      <c r="X19" s="21"/>
      <c r="Y19" s="21"/>
      <c r="Z19" s="6">
        <f t="shared" si="6"/>
        <v>1</v>
      </c>
      <c r="AA19" s="7">
        <f t="shared" si="7"/>
        <v>165</v>
      </c>
      <c r="AB19" s="21"/>
      <c r="AC19" s="22"/>
      <c r="AD19" s="21"/>
      <c r="AE19" s="21"/>
      <c r="AF19" s="6">
        <f t="shared" si="8"/>
        <v>1</v>
      </c>
      <c r="AG19" s="7">
        <f t="shared" si="9"/>
        <v>165</v>
      </c>
      <c r="AH19" s="21"/>
      <c r="AI19" s="22"/>
      <c r="AJ19" s="21"/>
      <c r="AK19" s="21"/>
      <c r="AL19" s="6">
        <f t="shared" si="10"/>
        <v>1</v>
      </c>
      <c r="AM19" s="7">
        <f t="shared" si="11"/>
        <v>165</v>
      </c>
      <c r="AN19" s="21"/>
      <c r="AO19" s="22"/>
      <c r="AP19" s="21"/>
      <c r="AQ19" s="21"/>
      <c r="AR19" s="6">
        <f t="shared" si="12"/>
        <v>1</v>
      </c>
      <c r="AS19" s="7">
        <f t="shared" si="13"/>
        <v>165</v>
      </c>
      <c r="AT19" s="21"/>
      <c r="AU19" s="22"/>
      <c r="AV19" s="21"/>
      <c r="AW19" s="21"/>
      <c r="AX19" s="6">
        <f t="shared" si="14"/>
        <v>1</v>
      </c>
      <c r="AY19" s="7">
        <f t="shared" si="15"/>
        <v>165</v>
      </c>
      <c r="AZ19" s="21"/>
      <c r="BA19" s="22"/>
      <c r="BB19" s="21"/>
      <c r="BC19" s="21"/>
      <c r="BD19" s="6">
        <f t="shared" si="16"/>
        <v>1</v>
      </c>
      <c r="BE19" s="7">
        <f t="shared" si="17"/>
        <v>165</v>
      </c>
      <c r="BF19" s="21"/>
      <c r="BG19" s="22"/>
      <c r="BH19" s="21"/>
      <c r="BI19" s="21"/>
      <c r="BJ19" s="6">
        <f t="shared" si="18"/>
        <v>1</v>
      </c>
      <c r="BK19" s="7">
        <f t="shared" si="19"/>
        <v>165</v>
      </c>
      <c r="BL19" s="21"/>
      <c r="BM19" s="22"/>
      <c r="BN19" s="21"/>
      <c r="BO19" s="21"/>
      <c r="BP19" s="6">
        <f t="shared" si="20"/>
        <v>1</v>
      </c>
      <c r="BQ19" s="7">
        <f t="shared" si="21"/>
        <v>165</v>
      </c>
      <c r="BR19" s="21"/>
      <c r="BS19" s="22"/>
      <c r="BT19" s="21"/>
      <c r="BU19" s="21"/>
      <c r="BV19" s="6">
        <f t="shared" si="22"/>
        <v>1</v>
      </c>
      <c r="BW19" s="7">
        <f t="shared" si="23"/>
        <v>165</v>
      </c>
      <c r="BX19" s="21"/>
      <c r="BY19" s="22"/>
      <c r="BZ19" s="21"/>
      <c r="CA19" s="21"/>
      <c r="CB19" s="6">
        <f t="shared" si="0"/>
        <v>1</v>
      </c>
      <c r="CC19" s="14">
        <f t="shared" si="1"/>
        <v>165</v>
      </c>
      <c r="CD19" s="22">
        <v>165</v>
      </c>
      <c r="CE19" s="21">
        <v>10</v>
      </c>
    </row>
    <row r="20" spans="1:83" ht="15.75" x14ac:dyDescent="0.25">
      <c r="A20" s="85" t="s">
        <v>40</v>
      </c>
      <c r="B20" s="85" t="s">
        <v>28</v>
      </c>
      <c r="C20" s="156"/>
      <c r="D20" s="85" t="s">
        <v>231</v>
      </c>
      <c r="E20" s="87">
        <v>101490014</v>
      </c>
      <c r="F20" s="45" t="s">
        <v>45</v>
      </c>
      <c r="G20" s="8" t="s">
        <v>7</v>
      </c>
      <c r="H20" s="6">
        <v>1</v>
      </c>
      <c r="I20" s="7">
        <v>90</v>
      </c>
      <c r="J20" s="21"/>
      <c r="K20" s="59"/>
      <c r="L20" s="21"/>
      <c r="M20" s="21"/>
      <c r="N20" s="6">
        <f t="shared" si="2"/>
        <v>1</v>
      </c>
      <c r="O20" s="7">
        <f t="shared" si="3"/>
        <v>90</v>
      </c>
      <c r="P20" s="21"/>
      <c r="Q20" s="22"/>
      <c r="R20" s="21"/>
      <c r="S20" s="21"/>
      <c r="T20" s="6">
        <f t="shared" si="4"/>
        <v>1</v>
      </c>
      <c r="U20" s="7">
        <f t="shared" si="5"/>
        <v>90</v>
      </c>
      <c r="V20" s="21"/>
      <c r="W20" s="22"/>
      <c r="X20" s="21"/>
      <c r="Y20" s="21"/>
      <c r="Z20" s="6">
        <f t="shared" si="6"/>
        <v>1</v>
      </c>
      <c r="AA20" s="7">
        <f t="shared" si="7"/>
        <v>90</v>
      </c>
      <c r="AB20" s="21"/>
      <c r="AC20" s="22"/>
      <c r="AD20" s="21"/>
      <c r="AE20" s="21"/>
      <c r="AF20" s="6">
        <f t="shared" si="8"/>
        <v>1</v>
      </c>
      <c r="AG20" s="7">
        <f t="shared" si="9"/>
        <v>90</v>
      </c>
      <c r="AH20" s="21"/>
      <c r="AI20" s="22"/>
      <c r="AJ20" s="21"/>
      <c r="AK20" s="21"/>
      <c r="AL20" s="6">
        <f t="shared" si="10"/>
        <v>1</v>
      </c>
      <c r="AM20" s="7">
        <f t="shared" si="11"/>
        <v>90</v>
      </c>
      <c r="AN20" s="21"/>
      <c r="AO20" s="22"/>
      <c r="AP20" s="21"/>
      <c r="AQ20" s="21"/>
      <c r="AR20" s="6">
        <f t="shared" si="12"/>
        <v>1</v>
      </c>
      <c r="AS20" s="7">
        <f t="shared" si="13"/>
        <v>90</v>
      </c>
      <c r="AT20" s="21"/>
      <c r="AU20" s="22"/>
      <c r="AV20" s="21"/>
      <c r="AW20" s="21"/>
      <c r="AX20" s="6">
        <f t="shared" si="14"/>
        <v>1</v>
      </c>
      <c r="AY20" s="7">
        <f t="shared" si="15"/>
        <v>90</v>
      </c>
      <c r="AZ20" s="21"/>
      <c r="BA20" s="22"/>
      <c r="BB20" s="21"/>
      <c r="BC20" s="21"/>
      <c r="BD20" s="6">
        <f t="shared" si="16"/>
        <v>1</v>
      </c>
      <c r="BE20" s="7">
        <f t="shared" si="17"/>
        <v>90</v>
      </c>
      <c r="BF20" s="21"/>
      <c r="BG20" s="22"/>
      <c r="BH20" s="21"/>
      <c r="BI20" s="21"/>
      <c r="BJ20" s="6">
        <f t="shared" si="18"/>
        <v>1</v>
      </c>
      <c r="BK20" s="7">
        <f t="shared" si="19"/>
        <v>90</v>
      </c>
      <c r="BL20" s="21"/>
      <c r="BM20" s="22"/>
      <c r="BN20" s="21"/>
      <c r="BO20" s="21"/>
      <c r="BP20" s="6">
        <f t="shared" si="20"/>
        <v>1</v>
      </c>
      <c r="BQ20" s="7">
        <f t="shared" si="21"/>
        <v>90</v>
      </c>
      <c r="BR20" s="21"/>
      <c r="BS20" s="22"/>
      <c r="BT20" s="21"/>
      <c r="BU20" s="21"/>
      <c r="BV20" s="6">
        <f t="shared" si="22"/>
        <v>1</v>
      </c>
      <c r="BW20" s="7">
        <f t="shared" si="23"/>
        <v>90</v>
      </c>
      <c r="BX20" s="21"/>
      <c r="BY20" s="22"/>
      <c r="BZ20" s="21"/>
      <c r="CA20" s="21"/>
      <c r="CB20" s="6">
        <f t="shared" si="0"/>
        <v>1</v>
      </c>
      <c r="CC20" s="14">
        <f t="shared" si="1"/>
        <v>90</v>
      </c>
      <c r="CD20" s="22">
        <v>90</v>
      </c>
      <c r="CE20" s="21">
        <v>10</v>
      </c>
    </row>
    <row r="21" spans="1:83" ht="15.75" x14ac:dyDescent="0.25">
      <c r="A21" s="85" t="s">
        <v>40</v>
      </c>
      <c r="B21" s="85" t="s">
        <v>28</v>
      </c>
      <c r="C21" s="156"/>
      <c r="D21" s="85" t="s">
        <v>231</v>
      </c>
      <c r="E21" s="87">
        <v>101490015</v>
      </c>
      <c r="F21" s="45" t="s">
        <v>45</v>
      </c>
      <c r="G21" s="8" t="s">
        <v>7</v>
      </c>
      <c r="H21" s="6">
        <v>1</v>
      </c>
      <c r="I21" s="7">
        <v>65</v>
      </c>
      <c r="J21" s="21"/>
      <c r="K21" s="59"/>
      <c r="L21" s="21"/>
      <c r="M21" s="21"/>
      <c r="N21" s="6">
        <f t="shared" si="2"/>
        <v>1</v>
      </c>
      <c r="O21" s="7">
        <f t="shared" si="3"/>
        <v>65</v>
      </c>
      <c r="P21" s="21"/>
      <c r="Q21" s="22"/>
      <c r="R21" s="21"/>
      <c r="S21" s="21"/>
      <c r="T21" s="6">
        <f t="shared" si="4"/>
        <v>1</v>
      </c>
      <c r="U21" s="7">
        <f t="shared" si="5"/>
        <v>65</v>
      </c>
      <c r="V21" s="21"/>
      <c r="W21" s="22"/>
      <c r="X21" s="21"/>
      <c r="Y21" s="21"/>
      <c r="Z21" s="6">
        <f t="shared" si="6"/>
        <v>1</v>
      </c>
      <c r="AA21" s="7">
        <f t="shared" si="7"/>
        <v>65</v>
      </c>
      <c r="AB21" s="21"/>
      <c r="AC21" s="22"/>
      <c r="AD21" s="21"/>
      <c r="AE21" s="21"/>
      <c r="AF21" s="6">
        <f t="shared" si="8"/>
        <v>1</v>
      </c>
      <c r="AG21" s="7">
        <f t="shared" si="9"/>
        <v>65</v>
      </c>
      <c r="AH21" s="21"/>
      <c r="AI21" s="22"/>
      <c r="AJ21" s="21"/>
      <c r="AK21" s="21"/>
      <c r="AL21" s="6">
        <f t="shared" si="10"/>
        <v>1</v>
      </c>
      <c r="AM21" s="7">
        <f t="shared" si="11"/>
        <v>65</v>
      </c>
      <c r="AN21" s="21"/>
      <c r="AO21" s="22"/>
      <c r="AP21" s="21"/>
      <c r="AQ21" s="21"/>
      <c r="AR21" s="6">
        <f t="shared" si="12"/>
        <v>1</v>
      </c>
      <c r="AS21" s="7">
        <f t="shared" si="13"/>
        <v>65</v>
      </c>
      <c r="AT21" s="21"/>
      <c r="AU21" s="22"/>
      <c r="AV21" s="21"/>
      <c r="AW21" s="21"/>
      <c r="AX21" s="6">
        <f t="shared" si="14"/>
        <v>1</v>
      </c>
      <c r="AY21" s="7">
        <f t="shared" si="15"/>
        <v>65</v>
      </c>
      <c r="AZ21" s="21"/>
      <c r="BA21" s="22"/>
      <c r="BB21" s="21"/>
      <c r="BC21" s="21"/>
      <c r="BD21" s="6">
        <f t="shared" si="16"/>
        <v>1</v>
      </c>
      <c r="BE21" s="7">
        <f t="shared" si="17"/>
        <v>65</v>
      </c>
      <c r="BF21" s="21"/>
      <c r="BG21" s="22"/>
      <c r="BH21" s="21"/>
      <c r="BI21" s="21"/>
      <c r="BJ21" s="6">
        <f t="shared" si="18"/>
        <v>1</v>
      </c>
      <c r="BK21" s="7">
        <f t="shared" si="19"/>
        <v>65</v>
      </c>
      <c r="BL21" s="21"/>
      <c r="BM21" s="22"/>
      <c r="BN21" s="21"/>
      <c r="BO21" s="21"/>
      <c r="BP21" s="6">
        <f t="shared" si="20"/>
        <v>1</v>
      </c>
      <c r="BQ21" s="7">
        <f t="shared" si="21"/>
        <v>65</v>
      </c>
      <c r="BR21" s="21"/>
      <c r="BS21" s="22"/>
      <c r="BT21" s="21"/>
      <c r="BU21" s="21"/>
      <c r="BV21" s="6">
        <f t="shared" si="22"/>
        <v>1</v>
      </c>
      <c r="BW21" s="7">
        <f t="shared" si="23"/>
        <v>65</v>
      </c>
      <c r="BX21" s="21"/>
      <c r="BY21" s="22"/>
      <c r="BZ21" s="21"/>
      <c r="CA21" s="21"/>
      <c r="CB21" s="6">
        <f t="shared" si="0"/>
        <v>1</v>
      </c>
      <c r="CC21" s="14">
        <f t="shared" si="1"/>
        <v>65</v>
      </c>
      <c r="CD21" s="22">
        <v>65</v>
      </c>
      <c r="CE21" s="21">
        <v>10</v>
      </c>
    </row>
    <row r="22" spans="1:83" ht="15.75" x14ac:dyDescent="0.25">
      <c r="A22" s="85" t="s">
        <v>40</v>
      </c>
      <c r="B22" s="85" t="s">
        <v>28</v>
      </c>
      <c r="C22" s="156"/>
      <c r="D22" s="85" t="s">
        <v>231</v>
      </c>
      <c r="E22" s="87">
        <v>101490016</v>
      </c>
      <c r="F22" s="45" t="s">
        <v>46</v>
      </c>
      <c r="G22" s="8" t="s">
        <v>7</v>
      </c>
      <c r="H22" s="6">
        <v>1</v>
      </c>
      <c r="I22" s="7">
        <v>46</v>
      </c>
      <c r="J22" s="21"/>
      <c r="K22" s="59"/>
      <c r="L22" s="21"/>
      <c r="M22" s="21"/>
      <c r="N22" s="6">
        <f t="shared" si="2"/>
        <v>1</v>
      </c>
      <c r="O22" s="7">
        <f t="shared" si="3"/>
        <v>46</v>
      </c>
      <c r="P22" s="21"/>
      <c r="Q22" s="22"/>
      <c r="R22" s="21"/>
      <c r="S22" s="21"/>
      <c r="T22" s="6">
        <f t="shared" si="4"/>
        <v>1</v>
      </c>
      <c r="U22" s="7">
        <f t="shared" si="5"/>
        <v>46</v>
      </c>
      <c r="V22" s="21"/>
      <c r="W22" s="22"/>
      <c r="X22" s="21"/>
      <c r="Y22" s="21"/>
      <c r="Z22" s="6">
        <f t="shared" si="6"/>
        <v>1</v>
      </c>
      <c r="AA22" s="7">
        <f t="shared" si="7"/>
        <v>46</v>
      </c>
      <c r="AB22" s="21"/>
      <c r="AC22" s="22"/>
      <c r="AD22" s="21"/>
      <c r="AE22" s="21"/>
      <c r="AF22" s="6">
        <f t="shared" si="8"/>
        <v>1</v>
      </c>
      <c r="AG22" s="7">
        <f t="shared" si="9"/>
        <v>46</v>
      </c>
      <c r="AH22" s="21"/>
      <c r="AI22" s="22"/>
      <c r="AJ22" s="21"/>
      <c r="AK22" s="21"/>
      <c r="AL22" s="6">
        <f t="shared" si="10"/>
        <v>1</v>
      </c>
      <c r="AM22" s="7">
        <f t="shared" si="11"/>
        <v>46</v>
      </c>
      <c r="AN22" s="21"/>
      <c r="AO22" s="22"/>
      <c r="AP22" s="21"/>
      <c r="AQ22" s="21"/>
      <c r="AR22" s="6">
        <f t="shared" si="12"/>
        <v>1</v>
      </c>
      <c r="AS22" s="7">
        <f t="shared" si="13"/>
        <v>46</v>
      </c>
      <c r="AT22" s="21"/>
      <c r="AU22" s="22"/>
      <c r="AV22" s="21"/>
      <c r="AW22" s="21"/>
      <c r="AX22" s="6">
        <f t="shared" si="14"/>
        <v>1</v>
      </c>
      <c r="AY22" s="7">
        <f t="shared" si="15"/>
        <v>46</v>
      </c>
      <c r="AZ22" s="21"/>
      <c r="BA22" s="22"/>
      <c r="BB22" s="21"/>
      <c r="BC22" s="21"/>
      <c r="BD22" s="6">
        <f t="shared" si="16"/>
        <v>1</v>
      </c>
      <c r="BE22" s="7">
        <f t="shared" si="17"/>
        <v>46</v>
      </c>
      <c r="BF22" s="21"/>
      <c r="BG22" s="22"/>
      <c r="BH22" s="21"/>
      <c r="BI22" s="21"/>
      <c r="BJ22" s="6">
        <f t="shared" si="18"/>
        <v>1</v>
      </c>
      <c r="BK22" s="7">
        <f t="shared" si="19"/>
        <v>46</v>
      </c>
      <c r="BL22" s="21"/>
      <c r="BM22" s="22"/>
      <c r="BN22" s="21"/>
      <c r="BO22" s="21"/>
      <c r="BP22" s="6">
        <f t="shared" si="20"/>
        <v>1</v>
      </c>
      <c r="BQ22" s="7">
        <f t="shared" si="21"/>
        <v>46</v>
      </c>
      <c r="BR22" s="21"/>
      <c r="BS22" s="22"/>
      <c r="BT22" s="21"/>
      <c r="BU22" s="21"/>
      <c r="BV22" s="6">
        <f t="shared" si="22"/>
        <v>1</v>
      </c>
      <c r="BW22" s="7">
        <f t="shared" si="23"/>
        <v>46</v>
      </c>
      <c r="BX22" s="21"/>
      <c r="BY22" s="22"/>
      <c r="BZ22" s="21"/>
      <c r="CA22" s="21"/>
      <c r="CB22" s="6">
        <f t="shared" si="0"/>
        <v>1</v>
      </c>
      <c r="CC22" s="14">
        <f t="shared" si="1"/>
        <v>46</v>
      </c>
      <c r="CD22" s="22">
        <v>46</v>
      </c>
      <c r="CE22" s="21">
        <v>10</v>
      </c>
    </row>
    <row r="23" spans="1:83" ht="15.75" x14ac:dyDescent="0.25">
      <c r="A23" s="85" t="s">
        <v>40</v>
      </c>
      <c r="B23" s="85" t="s">
        <v>28</v>
      </c>
      <c r="C23" s="156"/>
      <c r="D23" s="85" t="s">
        <v>231</v>
      </c>
      <c r="E23" s="87">
        <v>101490017</v>
      </c>
      <c r="F23" s="45" t="s">
        <v>47</v>
      </c>
      <c r="G23" s="8" t="s">
        <v>7</v>
      </c>
      <c r="H23" s="6">
        <v>1</v>
      </c>
      <c r="I23" s="7">
        <v>249</v>
      </c>
      <c r="J23" s="21"/>
      <c r="K23" s="59"/>
      <c r="L23" s="21"/>
      <c r="M23" s="21"/>
      <c r="N23" s="6">
        <f t="shared" si="2"/>
        <v>1</v>
      </c>
      <c r="O23" s="7">
        <f t="shared" si="3"/>
        <v>249</v>
      </c>
      <c r="P23" s="21"/>
      <c r="Q23" s="22"/>
      <c r="R23" s="21"/>
      <c r="S23" s="21"/>
      <c r="T23" s="6">
        <f t="shared" si="4"/>
        <v>1</v>
      </c>
      <c r="U23" s="7">
        <f t="shared" si="5"/>
        <v>249</v>
      </c>
      <c r="V23" s="21"/>
      <c r="W23" s="22"/>
      <c r="X23" s="21"/>
      <c r="Y23" s="21"/>
      <c r="Z23" s="6">
        <f t="shared" si="6"/>
        <v>1</v>
      </c>
      <c r="AA23" s="7">
        <f t="shared" si="7"/>
        <v>249</v>
      </c>
      <c r="AB23" s="21"/>
      <c r="AC23" s="22"/>
      <c r="AD23" s="21"/>
      <c r="AE23" s="21"/>
      <c r="AF23" s="6">
        <f t="shared" si="8"/>
        <v>1</v>
      </c>
      <c r="AG23" s="7">
        <f t="shared" si="9"/>
        <v>249</v>
      </c>
      <c r="AH23" s="21"/>
      <c r="AI23" s="22"/>
      <c r="AJ23" s="21"/>
      <c r="AK23" s="21"/>
      <c r="AL23" s="6">
        <f t="shared" si="10"/>
        <v>1</v>
      </c>
      <c r="AM23" s="7">
        <f t="shared" si="11"/>
        <v>249</v>
      </c>
      <c r="AN23" s="21"/>
      <c r="AO23" s="22"/>
      <c r="AP23" s="21"/>
      <c r="AQ23" s="21"/>
      <c r="AR23" s="6">
        <f t="shared" si="12"/>
        <v>1</v>
      </c>
      <c r="AS23" s="7">
        <f t="shared" si="13"/>
        <v>249</v>
      </c>
      <c r="AT23" s="21"/>
      <c r="AU23" s="22"/>
      <c r="AV23" s="21"/>
      <c r="AW23" s="21"/>
      <c r="AX23" s="6">
        <f t="shared" si="14"/>
        <v>1</v>
      </c>
      <c r="AY23" s="7">
        <f t="shared" si="15"/>
        <v>249</v>
      </c>
      <c r="AZ23" s="21"/>
      <c r="BA23" s="22"/>
      <c r="BB23" s="21"/>
      <c r="BC23" s="21"/>
      <c r="BD23" s="6">
        <f t="shared" si="16"/>
        <v>1</v>
      </c>
      <c r="BE23" s="7">
        <f t="shared" si="17"/>
        <v>249</v>
      </c>
      <c r="BF23" s="21"/>
      <c r="BG23" s="22"/>
      <c r="BH23" s="21"/>
      <c r="BI23" s="21"/>
      <c r="BJ23" s="6">
        <f t="shared" si="18"/>
        <v>1</v>
      </c>
      <c r="BK23" s="7">
        <f t="shared" si="19"/>
        <v>249</v>
      </c>
      <c r="BL23" s="21"/>
      <c r="BM23" s="22"/>
      <c r="BN23" s="21"/>
      <c r="BO23" s="21"/>
      <c r="BP23" s="6">
        <f t="shared" si="20"/>
        <v>1</v>
      </c>
      <c r="BQ23" s="7">
        <f t="shared" si="21"/>
        <v>249</v>
      </c>
      <c r="BR23" s="21"/>
      <c r="BS23" s="22"/>
      <c r="BT23" s="21"/>
      <c r="BU23" s="21"/>
      <c r="BV23" s="6">
        <f t="shared" si="22"/>
        <v>1</v>
      </c>
      <c r="BW23" s="7">
        <f t="shared" si="23"/>
        <v>249</v>
      </c>
      <c r="BX23" s="21"/>
      <c r="BY23" s="22"/>
      <c r="BZ23" s="21"/>
      <c r="CA23" s="21"/>
      <c r="CB23" s="6">
        <f t="shared" si="0"/>
        <v>1</v>
      </c>
      <c r="CC23" s="14">
        <f t="shared" si="1"/>
        <v>249</v>
      </c>
      <c r="CD23" s="22">
        <v>249</v>
      </c>
      <c r="CE23" s="21">
        <v>10</v>
      </c>
    </row>
    <row r="24" spans="1:83" ht="15.75" x14ac:dyDescent="0.25">
      <c r="A24" s="85" t="s">
        <v>40</v>
      </c>
      <c r="B24" s="85" t="s">
        <v>28</v>
      </c>
      <c r="C24" s="156"/>
      <c r="D24" s="85" t="s">
        <v>231</v>
      </c>
      <c r="E24" s="87">
        <v>101480021</v>
      </c>
      <c r="F24" s="45" t="s">
        <v>48</v>
      </c>
      <c r="G24" s="8" t="s">
        <v>7</v>
      </c>
      <c r="H24" s="6">
        <v>5</v>
      </c>
      <c r="I24" s="7">
        <v>12827</v>
      </c>
      <c r="J24" s="21"/>
      <c r="K24" s="59"/>
      <c r="L24" s="21"/>
      <c r="M24" s="21"/>
      <c r="N24" s="6">
        <f t="shared" si="2"/>
        <v>5</v>
      </c>
      <c r="O24" s="7">
        <f t="shared" si="3"/>
        <v>12827</v>
      </c>
      <c r="P24" s="21"/>
      <c r="Q24" s="22"/>
      <c r="R24" s="21"/>
      <c r="S24" s="21"/>
      <c r="T24" s="6">
        <f t="shared" si="4"/>
        <v>5</v>
      </c>
      <c r="U24" s="7">
        <f t="shared" si="5"/>
        <v>12827</v>
      </c>
      <c r="V24" s="21"/>
      <c r="W24" s="22"/>
      <c r="X24" s="21"/>
      <c r="Y24" s="21"/>
      <c r="Z24" s="6">
        <f t="shared" si="6"/>
        <v>5</v>
      </c>
      <c r="AA24" s="7">
        <f t="shared" si="7"/>
        <v>12827</v>
      </c>
      <c r="AB24" s="21"/>
      <c r="AC24" s="22"/>
      <c r="AD24" s="21"/>
      <c r="AE24" s="21"/>
      <c r="AF24" s="6">
        <f t="shared" si="8"/>
        <v>5</v>
      </c>
      <c r="AG24" s="7">
        <f t="shared" si="9"/>
        <v>12827</v>
      </c>
      <c r="AH24" s="21"/>
      <c r="AI24" s="22"/>
      <c r="AJ24" s="21"/>
      <c r="AK24" s="21"/>
      <c r="AL24" s="6">
        <f t="shared" si="10"/>
        <v>5</v>
      </c>
      <c r="AM24" s="7">
        <f t="shared" si="11"/>
        <v>12827</v>
      </c>
      <c r="AN24" s="21"/>
      <c r="AO24" s="22"/>
      <c r="AP24" s="21"/>
      <c r="AQ24" s="21"/>
      <c r="AR24" s="6">
        <f t="shared" si="12"/>
        <v>5</v>
      </c>
      <c r="AS24" s="7">
        <f t="shared" si="13"/>
        <v>12827</v>
      </c>
      <c r="AT24" s="21"/>
      <c r="AU24" s="22"/>
      <c r="AV24" s="21"/>
      <c r="AW24" s="21"/>
      <c r="AX24" s="6">
        <f t="shared" si="14"/>
        <v>5</v>
      </c>
      <c r="AY24" s="7">
        <f t="shared" si="15"/>
        <v>12827</v>
      </c>
      <c r="AZ24" s="21"/>
      <c r="BA24" s="22"/>
      <c r="BB24" s="21"/>
      <c r="BC24" s="21"/>
      <c r="BD24" s="6">
        <f t="shared" si="16"/>
        <v>5</v>
      </c>
      <c r="BE24" s="7">
        <f t="shared" si="17"/>
        <v>12827</v>
      </c>
      <c r="BF24" s="21"/>
      <c r="BG24" s="22"/>
      <c r="BH24" s="21"/>
      <c r="BI24" s="21"/>
      <c r="BJ24" s="6">
        <f t="shared" si="18"/>
        <v>5</v>
      </c>
      <c r="BK24" s="7">
        <f t="shared" si="19"/>
        <v>12827</v>
      </c>
      <c r="BL24" s="21"/>
      <c r="BM24" s="22"/>
      <c r="BN24" s="21"/>
      <c r="BO24" s="21"/>
      <c r="BP24" s="6">
        <f t="shared" si="20"/>
        <v>5</v>
      </c>
      <c r="BQ24" s="7">
        <f t="shared" si="21"/>
        <v>12827</v>
      </c>
      <c r="BR24" s="21"/>
      <c r="BS24" s="22"/>
      <c r="BT24" s="21"/>
      <c r="BU24" s="21"/>
      <c r="BV24" s="6">
        <f t="shared" si="22"/>
        <v>5</v>
      </c>
      <c r="BW24" s="7">
        <f t="shared" si="23"/>
        <v>12827</v>
      </c>
      <c r="BX24" s="21"/>
      <c r="BY24" s="22"/>
      <c r="BZ24" s="21"/>
      <c r="CA24" s="21"/>
      <c r="CB24" s="6">
        <f t="shared" si="0"/>
        <v>5</v>
      </c>
      <c r="CC24" s="14">
        <f t="shared" si="1"/>
        <v>12827</v>
      </c>
      <c r="CD24" s="22">
        <v>12827</v>
      </c>
      <c r="CE24" s="21">
        <v>10</v>
      </c>
    </row>
    <row r="25" spans="1:83" ht="15.75" x14ac:dyDescent="0.25">
      <c r="A25" s="85" t="s">
        <v>40</v>
      </c>
      <c r="B25" s="85" t="s">
        <v>28</v>
      </c>
      <c r="C25" s="156"/>
      <c r="D25" s="85" t="s">
        <v>231</v>
      </c>
      <c r="E25" s="87">
        <v>101480022</v>
      </c>
      <c r="F25" s="45" t="s">
        <v>49</v>
      </c>
      <c r="G25" s="8" t="s">
        <v>7</v>
      </c>
      <c r="H25" s="6">
        <v>1</v>
      </c>
      <c r="I25" s="7">
        <v>14935</v>
      </c>
      <c r="J25" s="21"/>
      <c r="K25" s="59"/>
      <c r="L25" s="21"/>
      <c r="M25" s="21"/>
      <c r="N25" s="6">
        <f t="shared" si="2"/>
        <v>1</v>
      </c>
      <c r="O25" s="7">
        <f t="shared" si="3"/>
        <v>14935</v>
      </c>
      <c r="P25" s="21"/>
      <c r="Q25" s="22"/>
      <c r="R25" s="21"/>
      <c r="S25" s="21"/>
      <c r="T25" s="6">
        <f t="shared" si="4"/>
        <v>1</v>
      </c>
      <c r="U25" s="7">
        <f t="shared" si="5"/>
        <v>14935</v>
      </c>
      <c r="V25" s="21"/>
      <c r="W25" s="22"/>
      <c r="X25" s="21"/>
      <c r="Y25" s="21"/>
      <c r="Z25" s="6">
        <f t="shared" si="6"/>
        <v>1</v>
      </c>
      <c r="AA25" s="7">
        <f t="shared" si="7"/>
        <v>14935</v>
      </c>
      <c r="AB25" s="21"/>
      <c r="AC25" s="22"/>
      <c r="AD25" s="21"/>
      <c r="AE25" s="21"/>
      <c r="AF25" s="6">
        <f t="shared" si="8"/>
        <v>1</v>
      </c>
      <c r="AG25" s="7">
        <f t="shared" si="9"/>
        <v>14935</v>
      </c>
      <c r="AH25" s="21"/>
      <c r="AI25" s="22"/>
      <c r="AJ25" s="21"/>
      <c r="AK25" s="21"/>
      <c r="AL25" s="6">
        <f t="shared" si="10"/>
        <v>1</v>
      </c>
      <c r="AM25" s="7">
        <f t="shared" si="11"/>
        <v>14935</v>
      </c>
      <c r="AN25" s="21"/>
      <c r="AO25" s="22"/>
      <c r="AP25" s="21"/>
      <c r="AQ25" s="21"/>
      <c r="AR25" s="6">
        <f t="shared" si="12"/>
        <v>1</v>
      </c>
      <c r="AS25" s="7">
        <f t="shared" si="13"/>
        <v>14935</v>
      </c>
      <c r="AT25" s="21"/>
      <c r="AU25" s="22"/>
      <c r="AV25" s="21"/>
      <c r="AW25" s="21"/>
      <c r="AX25" s="6">
        <f t="shared" si="14"/>
        <v>1</v>
      </c>
      <c r="AY25" s="7">
        <f t="shared" si="15"/>
        <v>14935</v>
      </c>
      <c r="AZ25" s="21"/>
      <c r="BA25" s="22"/>
      <c r="BB25" s="21"/>
      <c r="BC25" s="21"/>
      <c r="BD25" s="6">
        <f t="shared" si="16"/>
        <v>1</v>
      </c>
      <c r="BE25" s="7">
        <f t="shared" si="17"/>
        <v>14935</v>
      </c>
      <c r="BF25" s="21"/>
      <c r="BG25" s="22"/>
      <c r="BH25" s="21"/>
      <c r="BI25" s="21"/>
      <c r="BJ25" s="6">
        <f t="shared" si="18"/>
        <v>1</v>
      </c>
      <c r="BK25" s="7">
        <f t="shared" si="19"/>
        <v>14935</v>
      </c>
      <c r="BL25" s="21"/>
      <c r="BM25" s="22"/>
      <c r="BN25" s="21"/>
      <c r="BO25" s="21"/>
      <c r="BP25" s="6">
        <f t="shared" si="20"/>
        <v>1</v>
      </c>
      <c r="BQ25" s="7">
        <f t="shared" si="21"/>
        <v>14935</v>
      </c>
      <c r="BR25" s="21"/>
      <c r="BS25" s="22"/>
      <c r="BT25" s="21"/>
      <c r="BU25" s="21"/>
      <c r="BV25" s="6">
        <f t="shared" si="22"/>
        <v>1</v>
      </c>
      <c r="BW25" s="7">
        <f t="shared" si="23"/>
        <v>14935</v>
      </c>
      <c r="BX25" s="21"/>
      <c r="BY25" s="22"/>
      <c r="BZ25" s="21"/>
      <c r="CA25" s="21"/>
      <c r="CB25" s="6">
        <f t="shared" si="0"/>
        <v>1</v>
      </c>
      <c r="CC25" s="14">
        <f t="shared" si="1"/>
        <v>14935</v>
      </c>
      <c r="CD25" s="22">
        <v>14935</v>
      </c>
      <c r="CE25" s="21">
        <v>10</v>
      </c>
    </row>
    <row r="26" spans="1:83" ht="15.75" x14ac:dyDescent="0.25">
      <c r="A26" s="85" t="s">
        <v>40</v>
      </c>
      <c r="B26" s="85" t="s">
        <v>28</v>
      </c>
      <c r="C26" s="156"/>
      <c r="D26" s="85" t="s">
        <v>231</v>
      </c>
      <c r="E26" s="87">
        <v>101480023</v>
      </c>
      <c r="F26" s="45" t="s">
        <v>20</v>
      </c>
      <c r="G26" s="8" t="s">
        <v>7</v>
      </c>
      <c r="H26" s="6">
        <v>1</v>
      </c>
      <c r="I26" s="7">
        <v>3644</v>
      </c>
      <c r="J26" s="21"/>
      <c r="K26" s="59"/>
      <c r="L26" s="21"/>
      <c r="M26" s="21"/>
      <c r="N26" s="6">
        <f t="shared" si="2"/>
        <v>1</v>
      </c>
      <c r="O26" s="7">
        <f t="shared" si="3"/>
        <v>3644</v>
      </c>
      <c r="P26" s="21"/>
      <c r="Q26" s="22"/>
      <c r="R26" s="21"/>
      <c r="S26" s="21"/>
      <c r="T26" s="6">
        <f t="shared" si="4"/>
        <v>1</v>
      </c>
      <c r="U26" s="7">
        <f t="shared" si="5"/>
        <v>3644</v>
      </c>
      <c r="V26" s="21"/>
      <c r="W26" s="22"/>
      <c r="X26" s="21"/>
      <c r="Y26" s="21"/>
      <c r="Z26" s="6">
        <f t="shared" si="6"/>
        <v>1</v>
      </c>
      <c r="AA26" s="7">
        <f t="shared" si="7"/>
        <v>3644</v>
      </c>
      <c r="AB26" s="21"/>
      <c r="AC26" s="22"/>
      <c r="AD26" s="21"/>
      <c r="AE26" s="21"/>
      <c r="AF26" s="6">
        <f t="shared" si="8"/>
        <v>1</v>
      </c>
      <c r="AG26" s="7">
        <f t="shared" si="9"/>
        <v>3644</v>
      </c>
      <c r="AH26" s="21"/>
      <c r="AI26" s="22"/>
      <c r="AJ26" s="21"/>
      <c r="AK26" s="21"/>
      <c r="AL26" s="6">
        <f t="shared" si="10"/>
        <v>1</v>
      </c>
      <c r="AM26" s="7">
        <f t="shared" si="11"/>
        <v>3644</v>
      </c>
      <c r="AN26" s="21"/>
      <c r="AO26" s="22"/>
      <c r="AP26" s="21"/>
      <c r="AQ26" s="21"/>
      <c r="AR26" s="6">
        <f t="shared" si="12"/>
        <v>1</v>
      </c>
      <c r="AS26" s="7">
        <f t="shared" si="13"/>
        <v>3644</v>
      </c>
      <c r="AT26" s="21"/>
      <c r="AU26" s="22"/>
      <c r="AV26" s="21"/>
      <c r="AW26" s="21"/>
      <c r="AX26" s="6">
        <f t="shared" si="14"/>
        <v>1</v>
      </c>
      <c r="AY26" s="7">
        <f t="shared" si="15"/>
        <v>3644</v>
      </c>
      <c r="AZ26" s="21"/>
      <c r="BA26" s="22"/>
      <c r="BB26" s="21"/>
      <c r="BC26" s="21"/>
      <c r="BD26" s="6">
        <f t="shared" si="16"/>
        <v>1</v>
      </c>
      <c r="BE26" s="7">
        <f t="shared" si="17"/>
        <v>3644</v>
      </c>
      <c r="BF26" s="21"/>
      <c r="BG26" s="22"/>
      <c r="BH26" s="21"/>
      <c r="BI26" s="21"/>
      <c r="BJ26" s="6">
        <f t="shared" si="18"/>
        <v>1</v>
      </c>
      <c r="BK26" s="7">
        <f t="shared" si="19"/>
        <v>3644</v>
      </c>
      <c r="BL26" s="21"/>
      <c r="BM26" s="22"/>
      <c r="BN26" s="21"/>
      <c r="BO26" s="21"/>
      <c r="BP26" s="6">
        <f t="shared" si="20"/>
        <v>1</v>
      </c>
      <c r="BQ26" s="7">
        <f t="shared" si="21"/>
        <v>3644</v>
      </c>
      <c r="BR26" s="21"/>
      <c r="BS26" s="22"/>
      <c r="BT26" s="21"/>
      <c r="BU26" s="21"/>
      <c r="BV26" s="6">
        <f t="shared" si="22"/>
        <v>1</v>
      </c>
      <c r="BW26" s="7">
        <f t="shared" si="23"/>
        <v>3644</v>
      </c>
      <c r="BX26" s="21"/>
      <c r="BY26" s="22"/>
      <c r="BZ26" s="21"/>
      <c r="CA26" s="21"/>
      <c r="CB26" s="6">
        <f t="shared" si="0"/>
        <v>1</v>
      </c>
      <c r="CC26" s="14">
        <f t="shared" si="1"/>
        <v>3644</v>
      </c>
      <c r="CD26" s="22">
        <v>3644</v>
      </c>
      <c r="CE26" s="21">
        <v>10</v>
      </c>
    </row>
    <row r="27" spans="1:83" ht="15.75" x14ac:dyDescent="0.25">
      <c r="A27" s="85" t="s">
        <v>40</v>
      </c>
      <c r="B27" s="85" t="s">
        <v>28</v>
      </c>
      <c r="C27" s="156"/>
      <c r="D27" s="85" t="s">
        <v>231</v>
      </c>
      <c r="E27" s="87">
        <v>101490018</v>
      </c>
      <c r="F27" s="45" t="s">
        <v>50</v>
      </c>
      <c r="G27" s="8" t="s">
        <v>7</v>
      </c>
      <c r="H27" s="6">
        <v>1</v>
      </c>
      <c r="I27" s="7">
        <v>66</v>
      </c>
      <c r="J27" s="21"/>
      <c r="K27" s="59"/>
      <c r="L27" s="21"/>
      <c r="M27" s="21"/>
      <c r="N27" s="6">
        <f t="shared" si="2"/>
        <v>1</v>
      </c>
      <c r="O27" s="7">
        <f t="shared" si="3"/>
        <v>66</v>
      </c>
      <c r="P27" s="21"/>
      <c r="Q27" s="22"/>
      <c r="R27" s="21"/>
      <c r="S27" s="21"/>
      <c r="T27" s="6">
        <f t="shared" si="4"/>
        <v>1</v>
      </c>
      <c r="U27" s="7">
        <f t="shared" si="5"/>
        <v>66</v>
      </c>
      <c r="V27" s="21"/>
      <c r="W27" s="22"/>
      <c r="X27" s="21"/>
      <c r="Y27" s="21"/>
      <c r="Z27" s="6">
        <f t="shared" si="6"/>
        <v>1</v>
      </c>
      <c r="AA27" s="7">
        <f t="shared" si="7"/>
        <v>66</v>
      </c>
      <c r="AB27" s="21"/>
      <c r="AC27" s="22"/>
      <c r="AD27" s="21"/>
      <c r="AE27" s="21"/>
      <c r="AF27" s="6">
        <f t="shared" si="8"/>
        <v>1</v>
      </c>
      <c r="AG27" s="7">
        <f t="shared" si="9"/>
        <v>66</v>
      </c>
      <c r="AH27" s="21"/>
      <c r="AI27" s="22"/>
      <c r="AJ27" s="21"/>
      <c r="AK27" s="21"/>
      <c r="AL27" s="6">
        <f t="shared" si="10"/>
        <v>1</v>
      </c>
      <c r="AM27" s="7">
        <f t="shared" si="11"/>
        <v>66</v>
      </c>
      <c r="AN27" s="21"/>
      <c r="AO27" s="22"/>
      <c r="AP27" s="21"/>
      <c r="AQ27" s="21"/>
      <c r="AR27" s="6">
        <f t="shared" si="12"/>
        <v>1</v>
      </c>
      <c r="AS27" s="7">
        <f t="shared" si="13"/>
        <v>66</v>
      </c>
      <c r="AT27" s="21"/>
      <c r="AU27" s="22"/>
      <c r="AV27" s="21"/>
      <c r="AW27" s="21"/>
      <c r="AX27" s="6">
        <f t="shared" si="14"/>
        <v>1</v>
      </c>
      <c r="AY27" s="7">
        <f t="shared" si="15"/>
        <v>66</v>
      </c>
      <c r="AZ27" s="21"/>
      <c r="BA27" s="22"/>
      <c r="BB27" s="21"/>
      <c r="BC27" s="21"/>
      <c r="BD27" s="6">
        <f t="shared" si="16"/>
        <v>1</v>
      </c>
      <c r="BE27" s="7">
        <f t="shared" si="17"/>
        <v>66</v>
      </c>
      <c r="BF27" s="21"/>
      <c r="BG27" s="22"/>
      <c r="BH27" s="21"/>
      <c r="BI27" s="21"/>
      <c r="BJ27" s="6">
        <f t="shared" si="18"/>
        <v>1</v>
      </c>
      <c r="BK27" s="7">
        <f t="shared" si="19"/>
        <v>66</v>
      </c>
      <c r="BL27" s="21"/>
      <c r="BM27" s="22"/>
      <c r="BN27" s="21"/>
      <c r="BO27" s="21"/>
      <c r="BP27" s="6">
        <f t="shared" si="20"/>
        <v>1</v>
      </c>
      <c r="BQ27" s="7">
        <f t="shared" si="21"/>
        <v>66</v>
      </c>
      <c r="BR27" s="21"/>
      <c r="BS27" s="22"/>
      <c r="BT27" s="21"/>
      <c r="BU27" s="21"/>
      <c r="BV27" s="6">
        <f t="shared" si="22"/>
        <v>1</v>
      </c>
      <c r="BW27" s="7">
        <f t="shared" si="23"/>
        <v>66</v>
      </c>
      <c r="BX27" s="21"/>
      <c r="BY27" s="22"/>
      <c r="BZ27" s="21"/>
      <c r="CA27" s="21"/>
      <c r="CB27" s="6">
        <f t="shared" si="0"/>
        <v>1</v>
      </c>
      <c r="CC27" s="14">
        <f t="shared" si="1"/>
        <v>66</v>
      </c>
      <c r="CD27" s="22">
        <v>66</v>
      </c>
      <c r="CE27" s="21">
        <v>10</v>
      </c>
    </row>
    <row r="28" spans="1:83" ht="15.75" x14ac:dyDescent="0.25">
      <c r="A28" s="85" t="s">
        <v>40</v>
      </c>
      <c r="B28" s="85" t="s">
        <v>28</v>
      </c>
      <c r="C28" s="156"/>
      <c r="D28" s="85" t="s">
        <v>231</v>
      </c>
      <c r="E28" s="87">
        <v>101490019</v>
      </c>
      <c r="F28" s="45" t="s">
        <v>51</v>
      </c>
      <c r="G28" s="8" t="s">
        <v>7</v>
      </c>
      <c r="H28" s="6">
        <v>1</v>
      </c>
      <c r="I28" s="7">
        <v>643</v>
      </c>
      <c r="J28" s="21"/>
      <c r="K28" s="59"/>
      <c r="L28" s="21"/>
      <c r="M28" s="21"/>
      <c r="N28" s="6">
        <f t="shared" si="2"/>
        <v>1</v>
      </c>
      <c r="O28" s="7">
        <f t="shared" si="3"/>
        <v>643</v>
      </c>
      <c r="P28" s="21"/>
      <c r="Q28" s="22"/>
      <c r="R28" s="21"/>
      <c r="S28" s="21"/>
      <c r="T28" s="6">
        <f t="shared" si="4"/>
        <v>1</v>
      </c>
      <c r="U28" s="7">
        <f t="shared" si="5"/>
        <v>643</v>
      </c>
      <c r="V28" s="21"/>
      <c r="W28" s="22"/>
      <c r="X28" s="21"/>
      <c r="Y28" s="21"/>
      <c r="Z28" s="6">
        <f t="shared" si="6"/>
        <v>1</v>
      </c>
      <c r="AA28" s="7">
        <f t="shared" si="7"/>
        <v>643</v>
      </c>
      <c r="AB28" s="21"/>
      <c r="AC28" s="22"/>
      <c r="AD28" s="21"/>
      <c r="AE28" s="21"/>
      <c r="AF28" s="6">
        <f t="shared" si="8"/>
        <v>1</v>
      </c>
      <c r="AG28" s="7">
        <f t="shared" si="9"/>
        <v>643</v>
      </c>
      <c r="AH28" s="21"/>
      <c r="AI28" s="22"/>
      <c r="AJ28" s="21"/>
      <c r="AK28" s="21"/>
      <c r="AL28" s="6">
        <f t="shared" si="10"/>
        <v>1</v>
      </c>
      <c r="AM28" s="7">
        <f t="shared" si="11"/>
        <v>643</v>
      </c>
      <c r="AN28" s="21"/>
      <c r="AO28" s="22"/>
      <c r="AP28" s="21"/>
      <c r="AQ28" s="21"/>
      <c r="AR28" s="6">
        <f t="shared" si="12"/>
        <v>1</v>
      </c>
      <c r="AS28" s="7">
        <f t="shared" si="13"/>
        <v>643</v>
      </c>
      <c r="AT28" s="21"/>
      <c r="AU28" s="22"/>
      <c r="AV28" s="21"/>
      <c r="AW28" s="21"/>
      <c r="AX28" s="6">
        <f t="shared" si="14"/>
        <v>1</v>
      </c>
      <c r="AY28" s="7">
        <f t="shared" si="15"/>
        <v>643</v>
      </c>
      <c r="AZ28" s="21"/>
      <c r="BA28" s="22"/>
      <c r="BB28" s="21"/>
      <c r="BC28" s="21"/>
      <c r="BD28" s="6">
        <f t="shared" si="16"/>
        <v>1</v>
      </c>
      <c r="BE28" s="7">
        <f t="shared" si="17"/>
        <v>643</v>
      </c>
      <c r="BF28" s="21"/>
      <c r="BG28" s="22"/>
      <c r="BH28" s="21"/>
      <c r="BI28" s="21"/>
      <c r="BJ28" s="6">
        <f t="shared" si="18"/>
        <v>1</v>
      </c>
      <c r="BK28" s="7">
        <f t="shared" si="19"/>
        <v>643</v>
      </c>
      <c r="BL28" s="21"/>
      <c r="BM28" s="22"/>
      <c r="BN28" s="21"/>
      <c r="BO28" s="21"/>
      <c r="BP28" s="6">
        <f t="shared" si="20"/>
        <v>1</v>
      </c>
      <c r="BQ28" s="7">
        <f t="shared" si="21"/>
        <v>643</v>
      </c>
      <c r="BR28" s="21"/>
      <c r="BS28" s="22"/>
      <c r="BT28" s="21"/>
      <c r="BU28" s="21"/>
      <c r="BV28" s="6">
        <f t="shared" si="22"/>
        <v>1</v>
      </c>
      <c r="BW28" s="7">
        <f t="shared" si="23"/>
        <v>643</v>
      </c>
      <c r="BX28" s="21"/>
      <c r="BY28" s="22"/>
      <c r="BZ28" s="21"/>
      <c r="CA28" s="21"/>
      <c r="CB28" s="6">
        <f t="shared" si="0"/>
        <v>1</v>
      </c>
      <c r="CC28" s="14">
        <f t="shared" si="1"/>
        <v>643</v>
      </c>
      <c r="CD28" s="22">
        <v>643</v>
      </c>
      <c r="CE28" s="21">
        <v>10</v>
      </c>
    </row>
    <row r="29" spans="1:83" ht="15.75" x14ac:dyDescent="0.25">
      <c r="A29" s="85" t="s">
        <v>40</v>
      </c>
      <c r="B29" s="85" t="s">
        <v>28</v>
      </c>
      <c r="C29" s="156"/>
      <c r="D29" s="85" t="s">
        <v>231</v>
      </c>
      <c r="E29" s="87">
        <v>101490020</v>
      </c>
      <c r="F29" s="45" t="s">
        <v>52</v>
      </c>
      <c r="G29" s="8" t="s">
        <v>7</v>
      </c>
      <c r="H29" s="6">
        <v>1</v>
      </c>
      <c r="I29" s="7">
        <v>172</v>
      </c>
      <c r="J29" s="21"/>
      <c r="K29" s="59"/>
      <c r="L29" s="21"/>
      <c r="M29" s="21"/>
      <c r="N29" s="6">
        <f t="shared" si="2"/>
        <v>1</v>
      </c>
      <c r="O29" s="7">
        <f t="shared" si="3"/>
        <v>172</v>
      </c>
      <c r="P29" s="21"/>
      <c r="Q29" s="22"/>
      <c r="R29" s="21"/>
      <c r="S29" s="21"/>
      <c r="T29" s="6">
        <f t="shared" si="4"/>
        <v>1</v>
      </c>
      <c r="U29" s="7">
        <f t="shared" si="5"/>
        <v>172</v>
      </c>
      <c r="V29" s="21"/>
      <c r="W29" s="22"/>
      <c r="X29" s="21"/>
      <c r="Y29" s="21"/>
      <c r="Z29" s="6">
        <f t="shared" si="6"/>
        <v>1</v>
      </c>
      <c r="AA29" s="7">
        <f t="shared" si="7"/>
        <v>172</v>
      </c>
      <c r="AB29" s="21"/>
      <c r="AC29" s="22"/>
      <c r="AD29" s="21"/>
      <c r="AE29" s="21"/>
      <c r="AF29" s="6">
        <f t="shared" si="8"/>
        <v>1</v>
      </c>
      <c r="AG29" s="7">
        <f t="shared" si="9"/>
        <v>172</v>
      </c>
      <c r="AH29" s="21"/>
      <c r="AI29" s="22"/>
      <c r="AJ29" s="21"/>
      <c r="AK29" s="21"/>
      <c r="AL29" s="6">
        <f t="shared" si="10"/>
        <v>1</v>
      </c>
      <c r="AM29" s="7">
        <f t="shared" si="11"/>
        <v>172</v>
      </c>
      <c r="AN29" s="21"/>
      <c r="AO29" s="22"/>
      <c r="AP29" s="21"/>
      <c r="AQ29" s="21"/>
      <c r="AR29" s="6">
        <f t="shared" si="12"/>
        <v>1</v>
      </c>
      <c r="AS29" s="7">
        <f t="shared" si="13"/>
        <v>172</v>
      </c>
      <c r="AT29" s="21"/>
      <c r="AU29" s="22"/>
      <c r="AV29" s="21"/>
      <c r="AW29" s="21"/>
      <c r="AX29" s="6">
        <f t="shared" si="14"/>
        <v>1</v>
      </c>
      <c r="AY29" s="7">
        <f t="shared" si="15"/>
        <v>172</v>
      </c>
      <c r="AZ29" s="21"/>
      <c r="BA29" s="22"/>
      <c r="BB29" s="21"/>
      <c r="BC29" s="21"/>
      <c r="BD29" s="6">
        <f t="shared" si="16"/>
        <v>1</v>
      </c>
      <c r="BE29" s="7">
        <f t="shared" si="17"/>
        <v>172</v>
      </c>
      <c r="BF29" s="21"/>
      <c r="BG29" s="22"/>
      <c r="BH29" s="21"/>
      <c r="BI29" s="21"/>
      <c r="BJ29" s="6">
        <f t="shared" si="18"/>
        <v>1</v>
      </c>
      <c r="BK29" s="7">
        <f t="shared" si="19"/>
        <v>172</v>
      </c>
      <c r="BL29" s="21"/>
      <c r="BM29" s="22"/>
      <c r="BN29" s="21"/>
      <c r="BO29" s="21"/>
      <c r="BP29" s="6">
        <f t="shared" si="20"/>
        <v>1</v>
      </c>
      <c r="BQ29" s="7">
        <f t="shared" si="21"/>
        <v>172</v>
      </c>
      <c r="BR29" s="21"/>
      <c r="BS29" s="22"/>
      <c r="BT29" s="21"/>
      <c r="BU29" s="21"/>
      <c r="BV29" s="6">
        <f t="shared" si="22"/>
        <v>1</v>
      </c>
      <c r="BW29" s="7">
        <f t="shared" si="23"/>
        <v>172</v>
      </c>
      <c r="BX29" s="21"/>
      <c r="BY29" s="22"/>
      <c r="BZ29" s="21"/>
      <c r="CA29" s="21"/>
      <c r="CB29" s="6">
        <f t="shared" si="0"/>
        <v>1</v>
      </c>
      <c r="CC29" s="14">
        <f t="shared" si="1"/>
        <v>172</v>
      </c>
      <c r="CD29" s="22">
        <v>172</v>
      </c>
      <c r="CE29" s="21">
        <v>10</v>
      </c>
    </row>
    <row r="30" spans="1:83" ht="15.75" x14ac:dyDescent="0.25">
      <c r="A30" s="85" t="s">
        <v>40</v>
      </c>
      <c r="B30" s="85" t="s">
        <v>28</v>
      </c>
      <c r="C30" s="156"/>
      <c r="D30" s="85" t="s">
        <v>231</v>
      </c>
      <c r="E30" s="87">
        <v>101490021</v>
      </c>
      <c r="F30" s="45" t="s">
        <v>53</v>
      </c>
      <c r="G30" s="8" t="s">
        <v>7</v>
      </c>
      <c r="H30" s="6">
        <v>1</v>
      </c>
      <c r="I30" s="7">
        <v>44</v>
      </c>
      <c r="J30" s="21"/>
      <c r="K30" s="59"/>
      <c r="L30" s="21"/>
      <c r="M30" s="21"/>
      <c r="N30" s="6">
        <f t="shared" si="2"/>
        <v>1</v>
      </c>
      <c r="O30" s="7">
        <f t="shared" si="3"/>
        <v>44</v>
      </c>
      <c r="P30" s="21"/>
      <c r="Q30" s="22"/>
      <c r="R30" s="21"/>
      <c r="S30" s="21"/>
      <c r="T30" s="6">
        <f t="shared" si="4"/>
        <v>1</v>
      </c>
      <c r="U30" s="7">
        <f t="shared" si="5"/>
        <v>44</v>
      </c>
      <c r="V30" s="21"/>
      <c r="W30" s="22"/>
      <c r="X30" s="21"/>
      <c r="Y30" s="21"/>
      <c r="Z30" s="6">
        <f t="shared" si="6"/>
        <v>1</v>
      </c>
      <c r="AA30" s="7">
        <f t="shared" si="7"/>
        <v>44</v>
      </c>
      <c r="AB30" s="21"/>
      <c r="AC30" s="22"/>
      <c r="AD30" s="21"/>
      <c r="AE30" s="21"/>
      <c r="AF30" s="6">
        <f t="shared" si="8"/>
        <v>1</v>
      </c>
      <c r="AG30" s="7">
        <f t="shared" si="9"/>
        <v>44</v>
      </c>
      <c r="AH30" s="21"/>
      <c r="AI30" s="22"/>
      <c r="AJ30" s="21"/>
      <c r="AK30" s="21"/>
      <c r="AL30" s="6">
        <f t="shared" si="10"/>
        <v>1</v>
      </c>
      <c r="AM30" s="7">
        <f t="shared" si="11"/>
        <v>44</v>
      </c>
      <c r="AN30" s="21"/>
      <c r="AO30" s="22"/>
      <c r="AP30" s="21"/>
      <c r="AQ30" s="21"/>
      <c r="AR30" s="6">
        <f t="shared" si="12"/>
        <v>1</v>
      </c>
      <c r="AS30" s="7">
        <f t="shared" si="13"/>
        <v>44</v>
      </c>
      <c r="AT30" s="21"/>
      <c r="AU30" s="22"/>
      <c r="AV30" s="21"/>
      <c r="AW30" s="21"/>
      <c r="AX30" s="6">
        <f t="shared" si="14"/>
        <v>1</v>
      </c>
      <c r="AY30" s="7">
        <f t="shared" si="15"/>
        <v>44</v>
      </c>
      <c r="AZ30" s="21"/>
      <c r="BA30" s="22"/>
      <c r="BB30" s="21"/>
      <c r="BC30" s="21"/>
      <c r="BD30" s="6">
        <f t="shared" si="16"/>
        <v>1</v>
      </c>
      <c r="BE30" s="7">
        <f t="shared" si="17"/>
        <v>44</v>
      </c>
      <c r="BF30" s="21"/>
      <c r="BG30" s="22"/>
      <c r="BH30" s="21"/>
      <c r="BI30" s="21"/>
      <c r="BJ30" s="6">
        <f t="shared" si="18"/>
        <v>1</v>
      </c>
      <c r="BK30" s="7">
        <f t="shared" si="19"/>
        <v>44</v>
      </c>
      <c r="BL30" s="21"/>
      <c r="BM30" s="22"/>
      <c r="BN30" s="21"/>
      <c r="BO30" s="21"/>
      <c r="BP30" s="6">
        <f t="shared" si="20"/>
        <v>1</v>
      </c>
      <c r="BQ30" s="7">
        <f t="shared" si="21"/>
        <v>44</v>
      </c>
      <c r="BR30" s="21"/>
      <c r="BS30" s="22"/>
      <c r="BT30" s="21"/>
      <c r="BU30" s="21"/>
      <c r="BV30" s="6">
        <f t="shared" si="22"/>
        <v>1</v>
      </c>
      <c r="BW30" s="7">
        <f t="shared" si="23"/>
        <v>44</v>
      </c>
      <c r="BX30" s="21"/>
      <c r="BY30" s="22"/>
      <c r="BZ30" s="21"/>
      <c r="CA30" s="21"/>
      <c r="CB30" s="6">
        <f t="shared" si="0"/>
        <v>1</v>
      </c>
      <c r="CC30" s="14">
        <f t="shared" si="1"/>
        <v>44</v>
      </c>
      <c r="CD30" s="22">
        <v>44</v>
      </c>
      <c r="CE30" s="21">
        <v>10</v>
      </c>
    </row>
    <row r="31" spans="1:83" ht="15.75" x14ac:dyDescent="0.25">
      <c r="A31" s="85" t="s">
        <v>40</v>
      </c>
      <c r="B31" s="85" t="s">
        <v>28</v>
      </c>
      <c r="C31" s="156"/>
      <c r="D31" s="85" t="s">
        <v>231</v>
      </c>
      <c r="E31" s="87">
        <v>101490022</v>
      </c>
      <c r="F31" s="45" t="s">
        <v>52</v>
      </c>
      <c r="G31" s="8" t="s">
        <v>7</v>
      </c>
      <c r="H31" s="6">
        <v>1</v>
      </c>
      <c r="I31" s="7">
        <v>88</v>
      </c>
      <c r="J31" s="21"/>
      <c r="K31" s="59"/>
      <c r="L31" s="21"/>
      <c r="M31" s="21"/>
      <c r="N31" s="6">
        <f t="shared" si="2"/>
        <v>1</v>
      </c>
      <c r="O31" s="7">
        <f t="shared" si="3"/>
        <v>88</v>
      </c>
      <c r="P31" s="21"/>
      <c r="Q31" s="22"/>
      <c r="R31" s="21"/>
      <c r="S31" s="21"/>
      <c r="T31" s="6">
        <f t="shared" si="4"/>
        <v>1</v>
      </c>
      <c r="U31" s="7">
        <f t="shared" si="5"/>
        <v>88</v>
      </c>
      <c r="V31" s="21"/>
      <c r="W31" s="22"/>
      <c r="X31" s="21"/>
      <c r="Y31" s="21"/>
      <c r="Z31" s="6">
        <f t="shared" si="6"/>
        <v>1</v>
      </c>
      <c r="AA31" s="7">
        <f t="shared" si="7"/>
        <v>88</v>
      </c>
      <c r="AB31" s="21"/>
      <c r="AC31" s="22"/>
      <c r="AD31" s="21"/>
      <c r="AE31" s="21"/>
      <c r="AF31" s="6">
        <f t="shared" si="8"/>
        <v>1</v>
      </c>
      <c r="AG31" s="7">
        <f t="shared" si="9"/>
        <v>88</v>
      </c>
      <c r="AH31" s="21"/>
      <c r="AI31" s="22"/>
      <c r="AJ31" s="21"/>
      <c r="AK31" s="21"/>
      <c r="AL31" s="6">
        <f t="shared" si="10"/>
        <v>1</v>
      </c>
      <c r="AM31" s="7">
        <f t="shared" si="11"/>
        <v>88</v>
      </c>
      <c r="AN31" s="21"/>
      <c r="AO31" s="22"/>
      <c r="AP31" s="21"/>
      <c r="AQ31" s="21"/>
      <c r="AR31" s="6">
        <f t="shared" si="12"/>
        <v>1</v>
      </c>
      <c r="AS31" s="7">
        <f t="shared" si="13"/>
        <v>88</v>
      </c>
      <c r="AT31" s="21"/>
      <c r="AU31" s="22"/>
      <c r="AV31" s="21"/>
      <c r="AW31" s="21"/>
      <c r="AX31" s="6">
        <f t="shared" si="14"/>
        <v>1</v>
      </c>
      <c r="AY31" s="7">
        <f t="shared" si="15"/>
        <v>88</v>
      </c>
      <c r="AZ31" s="21"/>
      <c r="BA31" s="22"/>
      <c r="BB31" s="21"/>
      <c r="BC31" s="21"/>
      <c r="BD31" s="6">
        <f t="shared" si="16"/>
        <v>1</v>
      </c>
      <c r="BE31" s="7">
        <f t="shared" si="17"/>
        <v>88</v>
      </c>
      <c r="BF31" s="21"/>
      <c r="BG31" s="22"/>
      <c r="BH31" s="21"/>
      <c r="BI31" s="21"/>
      <c r="BJ31" s="6">
        <f t="shared" si="18"/>
        <v>1</v>
      </c>
      <c r="BK31" s="7">
        <f t="shared" si="19"/>
        <v>88</v>
      </c>
      <c r="BL31" s="21"/>
      <c r="BM31" s="22"/>
      <c r="BN31" s="21"/>
      <c r="BO31" s="21"/>
      <c r="BP31" s="6">
        <f t="shared" si="20"/>
        <v>1</v>
      </c>
      <c r="BQ31" s="7">
        <f t="shared" si="21"/>
        <v>88</v>
      </c>
      <c r="BR31" s="21"/>
      <c r="BS31" s="22"/>
      <c r="BT31" s="21"/>
      <c r="BU31" s="21"/>
      <c r="BV31" s="6">
        <f t="shared" si="22"/>
        <v>1</v>
      </c>
      <c r="BW31" s="7">
        <f t="shared" si="23"/>
        <v>88</v>
      </c>
      <c r="BX31" s="21"/>
      <c r="BY31" s="22"/>
      <c r="BZ31" s="21"/>
      <c r="CA31" s="21"/>
      <c r="CB31" s="6">
        <f t="shared" si="0"/>
        <v>1</v>
      </c>
      <c r="CC31" s="14">
        <f t="shared" si="1"/>
        <v>88</v>
      </c>
      <c r="CD31" s="22">
        <v>88</v>
      </c>
      <c r="CE31" s="21">
        <v>10</v>
      </c>
    </row>
    <row r="32" spans="1:83" ht="15.75" x14ac:dyDescent="0.25">
      <c r="A32" s="85" t="s">
        <v>40</v>
      </c>
      <c r="B32" s="85" t="s">
        <v>28</v>
      </c>
      <c r="C32" s="156"/>
      <c r="D32" s="85" t="s">
        <v>231</v>
      </c>
      <c r="E32" s="87">
        <v>101490023</v>
      </c>
      <c r="F32" s="45" t="s">
        <v>54</v>
      </c>
      <c r="G32" s="8" t="s">
        <v>7</v>
      </c>
      <c r="H32" s="6">
        <v>1</v>
      </c>
      <c r="I32" s="7">
        <v>234</v>
      </c>
      <c r="J32" s="21"/>
      <c r="K32" s="59"/>
      <c r="L32" s="21"/>
      <c r="M32" s="21"/>
      <c r="N32" s="6">
        <f t="shared" si="2"/>
        <v>1</v>
      </c>
      <c r="O32" s="7">
        <f t="shared" si="3"/>
        <v>234</v>
      </c>
      <c r="P32" s="21"/>
      <c r="Q32" s="22"/>
      <c r="R32" s="21"/>
      <c r="S32" s="21"/>
      <c r="T32" s="6">
        <f t="shared" si="4"/>
        <v>1</v>
      </c>
      <c r="U32" s="7">
        <f t="shared" si="5"/>
        <v>234</v>
      </c>
      <c r="V32" s="21"/>
      <c r="W32" s="22"/>
      <c r="X32" s="21"/>
      <c r="Y32" s="21"/>
      <c r="Z32" s="6">
        <f t="shared" si="6"/>
        <v>1</v>
      </c>
      <c r="AA32" s="7">
        <f t="shared" si="7"/>
        <v>234</v>
      </c>
      <c r="AB32" s="21"/>
      <c r="AC32" s="22"/>
      <c r="AD32" s="21"/>
      <c r="AE32" s="21"/>
      <c r="AF32" s="6">
        <f t="shared" si="8"/>
        <v>1</v>
      </c>
      <c r="AG32" s="7">
        <f t="shared" si="9"/>
        <v>234</v>
      </c>
      <c r="AH32" s="21"/>
      <c r="AI32" s="22"/>
      <c r="AJ32" s="21"/>
      <c r="AK32" s="21"/>
      <c r="AL32" s="6">
        <f t="shared" si="10"/>
        <v>1</v>
      </c>
      <c r="AM32" s="7">
        <f t="shared" si="11"/>
        <v>234</v>
      </c>
      <c r="AN32" s="21"/>
      <c r="AO32" s="22"/>
      <c r="AP32" s="21"/>
      <c r="AQ32" s="21"/>
      <c r="AR32" s="6">
        <f t="shared" si="12"/>
        <v>1</v>
      </c>
      <c r="AS32" s="7">
        <f t="shared" si="13"/>
        <v>234</v>
      </c>
      <c r="AT32" s="21"/>
      <c r="AU32" s="22"/>
      <c r="AV32" s="21"/>
      <c r="AW32" s="21"/>
      <c r="AX32" s="6">
        <f t="shared" si="14"/>
        <v>1</v>
      </c>
      <c r="AY32" s="7">
        <f t="shared" si="15"/>
        <v>234</v>
      </c>
      <c r="AZ32" s="21"/>
      <c r="BA32" s="22"/>
      <c r="BB32" s="21"/>
      <c r="BC32" s="21"/>
      <c r="BD32" s="6">
        <f t="shared" si="16"/>
        <v>1</v>
      </c>
      <c r="BE32" s="7">
        <f t="shared" si="17"/>
        <v>234</v>
      </c>
      <c r="BF32" s="21"/>
      <c r="BG32" s="22"/>
      <c r="BH32" s="21"/>
      <c r="BI32" s="21"/>
      <c r="BJ32" s="6">
        <f t="shared" si="18"/>
        <v>1</v>
      </c>
      <c r="BK32" s="7">
        <f t="shared" si="19"/>
        <v>234</v>
      </c>
      <c r="BL32" s="21"/>
      <c r="BM32" s="22"/>
      <c r="BN32" s="21"/>
      <c r="BO32" s="21"/>
      <c r="BP32" s="6">
        <f t="shared" si="20"/>
        <v>1</v>
      </c>
      <c r="BQ32" s="7">
        <f t="shared" si="21"/>
        <v>234</v>
      </c>
      <c r="BR32" s="21"/>
      <c r="BS32" s="22"/>
      <c r="BT32" s="21"/>
      <c r="BU32" s="21"/>
      <c r="BV32" s="6">
        <f t="shared" si="22"/>
        <v>1</v>
      </c>
      <c r="BW32" s="7">
        <f t="shared" si="23"/>
        <v>234</v>
      </c>
      <c r="BX32" s="21"/>
      <c r="BY32" s="22"/>
      <c r="BZ32" s="21"/>
      <c r="CA32" s="21"/>
      <c r="CB32" s="6">
        <f t="shared" si="0"/>
        <v>1</v>
      </c>
      <c r="CC32" s="14">
        <f t="shared" si="1"/>
        <v>234</v>
      </c>
      <c r="CD32" s="22">
        <v>234</v>
      </c>
      <c r="CE32" s="21">
        <v>10</v>
      </c>
    </row>
    <row r="33" spans="1:83" ht="15.75" x14ac:dyDescent="0.25">
      <c r="A33" s="85" t="s">
        <v>40</v>
      </c>
      <c r="B33" s="85" t="s">
        <v>28</v>
      </c>
      <c r="C33" s="156"/>
      <c r="D33" s="85" t="s">
        <v>231</v>
      </c>
      <c r="E33" s="87">
        <v>101490024</v>
      </c>
      <c r="F33" s="45" t="s">
        <v>55</v>
      </c>
      <c r="G33" s="8" t="s">
        <v>7</v>
      </c>
      <c r="H33" s="6">
        <v>1</v>
      </c>
      <c r="I33" s="7">
        <v>75</v>
      </c>
      <c r="J33" s="21"/>
      <c r="K33" s="59"/>
      <c r="L33" s="21"/>
      <c r="M33" s="21"/>
      <c r="N33" s="6">
        <f t="shared" si="2"/>
        <v>1</v>
      </c>
      <c r="O33" s="7">
        <f t="shared" si="3"/>
        <v>75</v>
      </c>
      <c r="P33" s="21"/>
      <c r="Q33" s="22"/>
      <c r="R33" s="21"/>
      <c r="S33" s="21"/>
      <c r="T33" s="6">
        <f t="shared" si="4"/>
        <v>1</v>
      </c>
      <c r="U33" s="7">
        <f t="shared" si="5"/>
        <v>75</v>
      </c>
      <c r="V33" s="21"/>
      <c r="W33" s="22"/>
      <c r="X33" s="21"/>
      <c r="Y33" s="21"/>
      <c r="Z33" s="6">
        <f t="shared" si="6"/>
        <v>1</v>
      </c>
      <c r="AA33" s="7">
        <f t="shared" si="7"/>
        <v>75</v>
      </c>
      <c r="AB33" s="21"/>
      <c r="AC33" s="22"/>
      <c r="AD33" s="21"/>
      <c r="AE33" s="21"/>
      <c r="AF33" s="6">
        <f t="shared" si="8"/>
        <v>1</v>
      </c>
      <c r="AG33" s="7">
        <f t="shared" si="9"/>
        <v>75</v>
      </c>
      <c r="AH33" s="21"/>
      <c r="AI33" s="22"/>
      <c r="AJ33" s="21"/>
      <c r="AK33" s="21"/>
      <c r="AL33" s="6">
        <f t="shared" si="10"/>
        <v>1</v>
      </c>
      <c r="AM33" s="7">
        <f t="shared" si="11"/>
        <v>75</v>
      </c>
      <c r="AN33" s="21"/>
      <c r="AO33" s="22"/>
      <c r="AP33" s="21"/>
      <c r="AQ33" s="21"/>
      <c r="AR33" s="6">
        <f t="shared" si="12"/>
        <v>1</v>
      </c>
      <c r="AS33" s="7">
        <f t="shared" si="13"/>
        <v>75</v>
      </c>
      <c r="AT33" s="21"/>
      <c r="AU33" s="22"/>
      <c r="AV33" s="21"/>
      <c r="AW33" s="21"/>
      <c r="AX33" s="6">
        <f t="shared" si="14"/>
        <v>1</v>
      </c>
      <c r="AY33" s="7">
        <f t="shared" si="15"/>
        <v>75</v>
      </c>
      <c r="AZ33" s="21"/>
      <c r="BA33" s="22"/>
      <c r="BB33" s="21"/>
      <c r="BC33" s="21"/>
      <c r="BD33" s="6">
        <f t="shared" si="16"/>
        <v>1</v>
      </c>
      <c r="BE33" s="7">
        <f t="shared" si="17"/>
        <v>75</v>
      </c>
      <c r="BF33" s="21"/>
      <c r="BG33" s="22"/>
      <c r="BH33" s="21"/>
      <c r="BI33" s="21"/>
      <c r="BJ33" s="6">
        <f t="shared" si="18"/>
        <v>1</v>
      </c>
      <c r="BK33" s="7">
        <f t="shared" si="19"/>
        <v>75</v>
      </c>
      <c r="BL33" s="21"/>
      <c r="BM33" s="22"/>
      <c r="BN33" s="21"/>
      <c r="BO33" s="21"/>
      <c r="BP33" s="6">
        <f t="shared" si="20"/>
        <v>1</v>
      </c>
      <c r="BQ33" s="7">
        <f t="shared" si="21"/>
        <v>75</v>
      </c>
      <c r="BR33" s="21"/>
      <c r="BS33" s="22"/>
      <c r="BT33" s="21"/>
      <c r="BU33" s="21"/>
      <c r="BV33" s="6">
        <f t="shared" si="22"/>
        <v>1</v>
      </c>
      <c r="BW33" s="7">
        <f t="shared" si="23"/>
        <v>75</v>
      </c>
      <c r="BX33" s="21"/>
      <c r="BY33" s="22"/>
      <c r="BZ33" s="21"/>
      <c r="CA33" s="21"/>
      <c r="CB33" s="6">
        <f t="shared" si="0"/>
        <v>1</v>
      </c>
      <c r="CC33" s="14">
        <f t="shared" si="1"/>
        <v>75</v>
      </c>
      <c r="CD33" s="22">
        <v>75</v>
      </c>
      <c r="CE33" s="21">
        <v>10</v>
      </c>
    </row>
    <row r="34" spans="1:83" ht="15.75" x14ac:dyDescent="0.25">
      <c r="A34" s="85" t="s">
        <v>40</v>
      </c>
      <c r="B34" s="85" t="s">
        <v>28</v>
      </c>
      <c r="C34" s="156"/>
      <c r="D34" s="85" t="s">
        <v>231</v>
      </c>
      <c r="E34" s="87">
        <v>101480024</v>
      </c>
      <c r="F34" s="45" t="s">
        <v>56</v>
      </c>
      <c r="G34" s="8" t="s">
        <v>7</v>
      </c>
      <c r="H34" s="6">
        <v>1</v>
      </c>
      <c r="I34" s="7">
        <v>7037</v>
      </c>
      <c r="J34" s="21"/>
      <c r="K34" s="59"/>
      <c r="L34" s="21"/>
      <c r="M34" s="21"/>
      <c r="N34" s="6">
        <f t="shared" si="2"/>
        <v>1</v>
      </c>
      <c r="O34" s="7">
        <f t="shared" si="3"/>
        <v>7037</v>
      </c>
      <c r="P34" s="21"/>
      <c r="Q34" s="22"/>
      <c r="R34" s="21"/>
      <c r="S34" s="21"/>
      <c r="T34" s="6">
        <f t="shared" si="4"/>
        <v>1</v>
      </c>
      <c r="U34" s="7">
        <f t="shared" si="5"/>
        <v>7037</v>
      </c>
      <c r="V34" s="21"/>
      <c r="W34" s="22"/>
      <c r="X34" s="21"/>
      <c r="Y34" s="21"/>
      <c r="Z34" s="6">
        <f t="shared" si="6"/>
        <v>1</v>
      </c>
      <c r="AA34" s="7">
        <f t="shared" si="7"/>
        <v>7037</v>
      </c>
      <c r="AB34" s="21"/>
      <c r="AC34" s="22"/>
      <c r="AD34" s="21"/>
      <c r="AE34" s="21"/>
      <c r="AF34" s="6">
        <f t="shared" si="8"/>
        <v>1</v>
      </c>
      <c r="AG34" s="7">
        <f t="shared" si="9"/>
        <v>7037</v>
      </c>
      <c r="AH34" s="21"/>
      <c r="AI34" s="22"/>
      <c r="AJ34" s="21"/>
      <c r="AK34" s="21"/>
      <c r="AL34" s="6">
        <f t="shared" si="10"/>
        <v>1</v>
      </c>
      <c r="AM34" s="7">
        <f t="shared" si="11"/>
        <v>7037</v>
      </c>
      <c r="AN34" s="21"/>
      <c r="AO34" s="22"/>
      <c r="AP34" s="21"/>
      <c r="AQ34" s="21"/>
      <c r="AR34" s="6">
        <f t="shared" si="12"/>
        <v>1</v>
      </c>
      <c r="AS34" s="7">
        <f t="shared" si="13"/>
        <v>7037</v>
      </c>
      <c r="AT34" s="21"/>
      <c r="AU34" s="22"/>
      <c r="AV34" s="21"/>
      <c r="AW34" s="21"/>
      <c r="AX34" s="6">
        <f t="shared" si="14"/>
        <v>1</v>
      </c>
      <c r="AY34" s="7">
        <f t="shared" si="15"/>
        <v>7037</v>
      </c>
      <c r="AZ34" s="21"/>
      <c r="BA34" s="22"/>
      <c r="BB34" s="21"/>
      <c r="BC34" s="21"/>
      <c r="BD34" s="6">
        <f t="shared" si="16"/>
        <v>1</v>
      </c>
      <c r="BE34" s="7">
        <f t="shared" si="17"/>
        <v>7037</v>
      </c>
      <c r="BF34" s="21"/>
      <c r="BG34" s="22"/>
      <c r="BH34" s="21"/>
      <c r="BI34" s="21"/>
      <c r="BJ34" s="6">
        <f t="shared" si="18"/>
        <v>1</v>
      </c>
      <c r="BK34" s="7">
        <f t="shared" si="19"/>
        <v>7037</v>
      </c>
      <c r="BL34" s="21"/>
      <c r="BM34" s="22"/>
      <c r="BN34" s="21"/>
      <c r="BO34" s="21"/>
      <c r="BP34" s="6">
        <f t="shared" si="20"/>
        <v>1</v>
      </c>
      <c r="BQ34" s="7">
        <f t="shared" si="21"/>
        <v>7037</v>
      </c>
      <c r="BR34" s="21"/>
      <c r="BS34" s="22"/>
      <c r="BT34" s="21"/>
      <c r="BU34" s="21"/>
      <c r="BV34" s="6">
        <f t="shared" si="22"/>
        <v>1</v>
      </c>
      <c r="BW34" s="7">
        <f t="shared" si="23"/>
        <v>7037</v>
      </c>
      <c r="BX34" s="21"/>
      <c r="BY34" s="22"/>
      <c r="BZ34" s="21"/>
      <c r="CA34" s="21"/>
      <c r="CB34" s="6">
        <f t="shared" si="0"/>
        <v>1</v>
      </c>
      <c r="CC34" s="14">
        <f t="shared" si="1"/>
        <v>7037</v>
      </c>
      <c r="CD34" s="22">
        <v>7037</v>
      </c>
      <c r="CE34" s="21">
        <v>10</v>
      </c>
    </row>
    <row r="35" spans="1:83" ht="15.75" x14ac:dyDescent="0.25">
      <c r="A35" s="85" t="s">
        <v>40</v>
      </c>
      <c r="B35" s="85" t="s">
        <v>28</v>
      </c>
      <c r="C35" s="156"/>
      <c r="D35" s="85" t="s">
        <v>231</v>
      </c>
      <c r="E35" s="87">
        <v>101490025</v>
      </c>
      <c r="F35" s="45" t="s">
        <v>57</v>
      </c>
      <c r="G35" s="8" t="s">
        <v>7</v>
      </c>
      <c r="H35" s="6">
        <v>1</v>
      </c>
      <c r="I35" s="7">
        <v>1165</v>
      </c>
      <c r="J35" s="21"/>
      <c r="K35" s="59"/>
      <c r="L35" s="21"/>
      <c r="M35" s="21"/>
      <c r="N35" s="6">
        <f t="shared" si="2"/>
        <v>1</v>
      </c>
      <c r="O35" s="7">
        <f t="shared" si="3"/>
        <v>1165</v>
      </c>
      <c r="P35" s="21"/>
      <c r="Q35" s="22"/>
      <c r="R35" s="21"/>
      <c r="S35" s="21"/>
      <c r="T35" s="6">
        <f t="shared" si="4"/>
        <v>1</v>
      </c>
      <c r="U35" s="7">
        <f t="shared" si="5"/>
        <v>1165</v>
      </c>
      <c r="V35" s="21"/>
      <c r="W35" s="22"/>
      <c r="X35" s="21"/>
      <c r="Y35" s="21"/>
      <c r="Z35" s="6">
        <f t="shared" si="6"/>
        <v>1</v>
      </c>
      <c r="AA35" s="7">
        <f t="shared" si="7"/>
        <v>1165</v>
      </c>
      <c r="AB35" s="21"/>
      <c r="AC35" s="22"/>
      <c r="AD35" s="21"/>
      <c r="AE35" s="21"/>
      <c r="AF35" s="6">
        <f t="shared" si="8"/>
        <v>1</v>
      </c>
      <c r="AG35" s="7">
        <f t="shared" si="9"/>
        <v>1165</v>
      </c>
      <c r="AH35" s="21"/>
      <c r="AI35" s="22"/>
      <c r="AJ35" s="21"/>
      <c r="AK35" s="21"/>
      <c r="AL35" s="6">
        <f t="shared" si="10"/>
        <v>1</v>
      </c>
      <c r="AM35" s="7">
        <f t="shared" si="11"/>
        <v>1165</v>
      </c>
      <c r="AN35" s="21"/>
      <c r="AO35" s="22"/>
      <c r="AP35" s="21"/>
      <c r="AQ35" s="21"/>
      <c r="AR35" s="6">
        <f t="shared" si="12"/>
        <v>1</v>
      </c>
      <c r="AS35" s="7">
        <f t="shared" si="13"/>
        <v>1165</v>
      </c>
      <c r="AT35" s="21"/>
      <c r="AU35" s="22"/>
      <c r="AV35" s="21"/>
      <c r="AW35" s="21"/>
      <c r="AX35" s="6">
        <f t="shared" si="14"/>
        <v>1</v>
      </c>
      <c r="AY35" s="7">
        <f t="shared" si="15"/>
        <v>1165</v>
      </c>
      <c r="AZ35" s="21"/>
      <c r="BA35" s="22"/>
      <c r="BB35" s="21"/>
      <c r="BC35" s="21"/>
      <c r="BD35" s="6">
        <f t="shared" si="16"/>
        <v>1</v>
      </c>
      <c r="BE35" s="7">
        <f t="shared" si="17"/>
        <v>1165</v>
      </c>
      <c r="BF35" s="21"/>
      <c r="BG35" s="22"/>
      <c r="BH35" s="21"/>
      <c r="BI35" s="21"/>
      <c r="BJ35" s="6">
        <f t="shared" si="18"/>
        <v>1</v>
      </c>
      <c r="BK35" s="7">
        <f t="shared" si="19"/>
        <v>1165</v>
      </c>
      <c r="BL35" s="21"/>
      <c r="BM35" s="22"/>
      <c r="BN35" s="21"/>
      <c r="BO35" s="21"/>
      <c r="BP35" s="6">
        <f t="shared" si="20"/>
        <v>1</v>
      </c>
      <c r="BQ35" s="7">
        <f t="shared" si="21"/>
        <v>1165</v>
      </c>
      <c r="BR35" s="21"/>
      <c r="BS35" s="22"/>
      <c r="BT35" s="21"/>
      <c r="BU35" s="21"/>
      <c r="BV35" s="6">
        <f t="shared" si="22"/>
        <v>1</v>
      </c>
      <c r="BW35" s="7">
        <f t="shared" si="23"/>
        <v>1165</v>
      </c>
      <c r="BX35" s="21"/>
      <c r="BY35" s="22"/>
      <c r="BZ35" s="21"/>
      <c r="CA35" s="21"/>
      <c r="CB35" s="6">
        <f t="shared" si="0"/>
        <v>1</v>
      </c>
      <c r="CC35" s="14">
        <f t="shared" si="1"/>
        <v>1165</v>
      </c>
      <c r="CD35" s="22">
        <v>1165</v>
      </c>
      <c r="CE35" s="21">
        <v>10</v>
      </c>
    </row>
    <row r="36" spans="1:83" ht="15.75" x14ac:dyDescent="0.25">
      <c r="A36" s="85" t="s">
        <v>40</v>
      </c>
      <c r="B36" s="85" t="s">
        <v>28</v>
      </c>
      <c r="C36" s="156"/>
      <c r="D36" s="85" t="s">
        <v>231</v>
      </c>
      <c r="E36" s="87">
        <v>101490026</v>
      </c>
      <c r="F36" s="45" t="s">
        <v>58</v>
      </c>
      <c r="G36" s="8" t="s">
        <v>7</v>
      </c>
      <c r="H36" s="6">
        <v>1</v>
      </c>
      <c r="I36" s="7">
        <v>91</v>
      </c>
      <c r="J36" s="21"/>
      <c r="K36" s="59"/>
      <c r="L36" s="21"/>
      <c r="M36" s="21"/>
      <c r="N36" s="6">
        <f t="shared" si="2"/>
        <v>1</v>
      </c>
      <c r="O36" s="7">
        <f t="shared" si="3"/>
        <v>91</v>
      </c>
      <c r="P36" s="21"/>
      <c r="Q36" s="22"/>
      <c r="R36" s="21"/>
      <c r="S36" s="21"/>
      <c r="T36" s="6">
        <f t="shared" si="4"/>
        <v>1</v>
      </c>
      <c r="U36" s="7">
        <f t="shared" si="5"/>
        <v>91</v>
      </c>
      <c r="V36" s="21"/>
      <c r="W36" s="22"/>
      <c r="X36" s="21"/>
      <c r="Y36" s="21"/>
      <c r="Z36" s="6">
        <f t="shared" si="6"/>
        <v>1</v>
      </c>
      <c r="AA36" s="7">
        <f t="shared" si="7"/>
        <v>91</v>
      </c>
      <c r="AB36" s="21"/>
      <c r="AC36" s="22"/>
      <c r="AD36" s="21"/>
      <c r="AE36" s="21"/>
      <c r="AF36" s="6">
        <f t="shared" si="8"/>
        <v>1</v>
      </c>
      <c r="AG36" s="7">
        <f t="shared" si="9"/>
        <v>91</v>
      </c>
      <c r="AH36" s="21"/>
      <c r="AI36" s="22"/>
      <c r="AJ36" s="21"/>
      <c r="AK36" s="21"/>
      <c r="AL36" s="6">
        <f t="shared" si="10"/>
        <v>1</v>
      </c>
      <c r="AM36" s="7">
        <f t="shared" si="11"/>
        <v>91</v>
      </c>
      <c r="AN36" s="21"/>
      <c r="AO36" s="22"/>
      <c r="AP36" s="21"/>
      <c r="AQ36" s="21"/>
      <c r="AR36" s="6">
        <f t="shared" si="12"/>
        <v>1</v>
      </c>
      <c r="AS36" s="7">
        <f t="shared" si="13"/>
        <v>91</v>
      </c>
      <c r="AT36" s="21"/>
      <c r="AU36" s="22"/>
      <c r="AV36" s="21"/>
      <c r="AW36" s="21"/>
      <c r="AX36" s="6">
        <f t="shared" si="14"/>
        <v>1</v>
      </c>
      <c r="AY36" s="7">
        <f t="shared" si="15"/>
        <v>91</v>
      </c>
      <c r="AZ36" s="21"/>
      <c r="BA36" s="22"/>
      <c r="BB36" s="21"/>
      <c r="BC36" s="21"/>
      <c r="BD36" s="6">
        <f t="shared" si="16"/>
        <v>1</v>
      </c>
      <c r="BE36" s="7">
        <f t="shared" si="17"/>
        <v>91</v>
      </c>
      <c r="BF36" s="21"/>
      <c r="BG36" s="22"/>
      <c r="BH36" s="21"/>
      <c r="BI36" s="21"/>
      <c r="BJ36" s="6">
        <f t="shared" si="18"/>
        <v>1</v>
      </c>
      <c r="BK36" s="7">
        <f t="shared" si="19"/>
        <v>91</v>
      </c>
      <c r="BL36" s="21"/>
      <c r="BM36" s="22"/>
      <c r="BN36" s="21"/>
      <c r="BO36" s="21"/>
      <c r="BP36" s="6">
        <f t="shared" si="20"/>
        <v>1</v>
      </c>
      <c r="BQ36" s="7">
        <f t="shared" si="21"/>
        <v>91</v>
      </c>
      <c r="BR36" s="21"/>
      <c r="BS36" s="22"/>
      <c r="BT36" s="21"/>
      <c r="BU36" s="21"/>
      <c r="BV36" s="6">
        <f t="shared" si="22"/>
        <v>1</v>
      </c>
      <c r="BW36" s="7">
        <f t="shared" si="23"/>
        <v>91</v>
      </c>
      <c r="BX36" s="21"/>
      <c r="BY36" s="22"/>
      <c r="BZ36" s="21"/>
      <c r="CA36" s="21"/>
      <c r="CB36" s="6">
        <f t="shared" si="0"/>
        <v>1</v>
      </c>
      <c r="CC36" s="14">
        <f t="shared" si="1"/>
        <v>91</v>
      </c>
      <c r="CD36" s="22">
        <v>91</v>
      </c>
      <c r="CE36" s="21">
        <v>10</v>
      </c>
    </row>
    <row r="37" spans="1:83" ht="15.75" x14ac:dyDescent="0.25">
      <c r="A37" s="85" t="s">
        <v>40</v>
      </c>
      <c r="B37" s="85" t="s">
        <v>28</v>
      </c>
      <c r="C37" s="156"/>
      <c r="D37" s="85" t="s">
        <v>231</v>
      </c>
      <c r="E37" s="87">
        <v>101440006</v>
      </c>
      <c r="F37" s="45" t="s">
        <v>59</v>
      </c>
      <c r="G37" s="8" t="s">
        <v>7</v>
      </c>
      <c r="H37" s="6">
        <v>1</v>
      </c>
      <c r="I37" s="7">
        <v>10970</v>
      </c>
      <c r="J37" s="21"/>
      <c r="K37" s="59"/>
      <c r="L37" s="21"/>
      <c r="M37" s="21"/>
      <c r="N37" s="6">
        <f t="shared" si="2"/>
        <v>1</v>
      </c>
      <c r="O37" s="7">
        <f t="shared" si="3"/>
        <v>10970</v>
      </c>
      <c r="P37" s="21"/>
      <c r="Q37" s="22"/>
      <c r="R37" s="21"/>
      <c r="S37" s="21"/>
      <c r="T37" s="6">
        <f t="shared" si="4"/>
        <v>1</v>
      </c>
      <c r="U37" s="7">
        <f t="shared" si="5"/>
        <v>10970</v>
      </c>
      <c r="V37" s="21"/>
      <c r="W37" s="22"/>
      <c r="X37" s="21"/>
      <c r="Y37" s="21"/>
      <c r="Z37" s="6">
        <f t="shared" si="6"/>
        <v>1</v>
      </c>
      <c r="AA37" s="7">
        <f t="shared" si="7"/>
        <v>10970</v>
      </c>
      <c r="AB37" s="21"/>
      <c r="AC37" s="22"/>
      <c r="AD37" s="21"/>
      <c r="AE37" s="21"/>
      <c r="AF37" s="6">
        <f t="shared" si="8"/>
        <v>1</v>
      </c>
      <c r="AG37" s="7">
        <f t="shared" si="9"/>
        <v>10970</v>
      </c>
      <c r="AH37" s="21"/>
      <c r="AI37" s="22"/>
      <c r="AJ37" s="21"/>
      <c r="AK37" s="21"/>
      <c r="AL37" s="6">
        <f t="shared" si="10"/>
        <v>1</v>
      </c>
      <c r="AM37" s="7">
        <f t="shared" si="11"/>
        <v>10970</v>
      </c>
      <c r="AN37" s="21"/>
      <c r="AO37" s="22"/>
      <c r="AP37" s="21"/>
      <c r="AQ37" s="21"/>
      <c r="AR37" s="6">
        <f t="shared" si="12"/>
        <v>1</v>
      </c>
      <c r="AS37" s="7">
        <f t="shared" si="13"/>
        <v>10970</v>
      </c>
      <c r="AT37" s="21"/>
      <c r="AU37" s="22"/>
      <c r="AV37" s="21"/>
      <c r="AW37" s="21"/>
      <c r="AX37" s="6">
        <f t="shared" si="14"/>
        <v>1</v>
      </c>
      <c r="AY37" s="7">
        <f t="shared" si="15"/>
        <v>10970</v>
      </c>
      <c r="AZ37" s="21"/>
      <c r="BA37" s="22"/>
      <c r="BB37" s="21"/>
      <c r="BC37" s="21"/>
      <c r="BD37" s="6">
        <f t="shared" si="16"/>
        <v>1</v>
      </c>
      <c r="BE37" s="7">
        <f t="shared" si="17"/>
        <v>10970</v>
      </c>
      <c r="BF37" s="21"/>
      <c r="BG37" s="22"/>
      <c r="BH37" s="21"/>
      <c r="BI37" s="21"/>
      <c r="BJ37" s="6">
        <f t="shared" si="18"/>
        <v>1</v>
      </c>
      <c r="BK37" s="7">
        <f t="shared" si="19"/>
        <v>10970</v>
      </c>
      <c r="BL37" s="21"/>
      <c r="BM37" s="22"/>
      <c r="BN37" s="21"/>
      <c r="BO37" s="21"/>
      <c r="BP37" s="6">
        <f t="shared" si="20"/>
        <v>1</v>
      </c>
      <c r="BQ37" s="7">
        <f t="shared" si="21"/>
        <v>10970</v>
      </c>
      <c r="BR37" s="21"/>
      <c r="BS37" s="22"/>
      <c r="BT37" s="21"/>
      <c r="BU37" s="21"/>
      <c r="BV37" s="6">
        <f t="shared" si="22"/>
        <v>1</v>
      </c>
      <c r="BW37" s="7">
        <f t="shared" si="23"/>
        <v>10970</v>
      </c>
      <c r="BX37" s="21"/>
      <c r="BY37" s="22"/>
      <c r="BZ37" s="21"/>
      <c r="CA37" s="21"/>
      <c r="CB37" s="6">
        <f t="shared" si="0"/>
        <v>1</v>
      </c>
      <c r="CC37" s="14">
        <f t="shared" si="1"/>
        <v>10970</v>
      </c>
      <c r="CD37" s="22">
        <v>6216.37</v>
      </c>
      <c r="CE37" s="21">
        <v>10</v>
      </c>
    </row>
    <row r="38" spans="1:83" ht="15.75" x14ac:dyDescent="0.25">
      <c r="A38" s="85" t="s">
        <v>40</v>
      </c>
      <c r="B38" s="85" t="s">
        <v>28</v>
      </c>
      <c r="C38" s="156"/>
      <c r="D38" s="85" t="s">
        <v>231</v>
      </c>
      <c r="E38" s="87">
        <v>101490027</v>
      </c>
      <c r="F38" s="45" t="s">
        <v>60</v>
      </c>
      <c r="G38" s="8" t="s">
        <v>7</v>
      </c>
      <c r="H38" s="6">
        <v>1</v>
      </c>
      <c r="I38" s="7">
        <v>19907</v>
      </c>
      <c r="J38" s="21"/>
      <c r="K38" s="59"/>
      <c r="L38" s="21"/>
      <c r="M38" s="21"/>
      <c r="N38" s="6">
        <f t="shared" si="2"/>
        <v>1</v>
      </c>
      <c r="O38" s="7">
        <f t="shared" si="3"/>
        <v>19907</v>
      </c>
      <c r="P38" s="21"/>
      <c r="Q38" s="22"/>
      <c r="R38" s="21"/>
      <c r="S38" s="21"/>
      <c r="T38" s="6">
        <f t="shared" si="4"/>
        <v>1</v>
      </c>
      <c r="U38" s="7">
        <f t="shared" si="5"/>
        <v>19907</v>
      </c>
      <c r="V38" s="21"/>
      <c r="W38" s="22"/>
      <c r="X38" s="21"/>
      <c r="Y38" s="21"/>
      <c r="Z38" s="6">
        <f t="shared" si="6"/>
        <v>1</v>
      </c>
      <c r="AA38" s="7">
        <f t="shared" si="7"/>
        <v>19907</v>
      </c>
      <c r="AB38" s="21"/>
      <c r="AC38" s="22"/>
      <c r="AD38" s="21"/>
      <c r="AE38" s="21"/>
      <c r="AF38" s="6">
        <f t="shared" si="8"/>
        <v>1</v>
      </c>
      <c r="AG38" s="7">
        <f t="shared" si="9"/>
        <v>19907</v>
      </c>
      <c r="AH38" s="21"/>
      <c r="AI38" s="22"/>
      <c r="AJ38" s="21"/>
      <c r="AK38" s="21"/>
      <c r="AL38" s="6">
        <f t="shared" si="10"/>
        <v>1</v>
      </c>
      <c r="AM38" s="7">
        <f t="shared" si="11"/>
        <v>19907</v>
      </c>
      <c r="AN38" s="21"/>
      <c r="AO38" s="22"/>
      <c r="AP38" s="21"/>
      <c r="AQ38" s="21"/>
      <c r="AR38" s="6">
        <f t="shared" si="12"/>
        <v>1</v>
      </c>
      <c r="AS38" s="7">
        <f t="shared" si="13"/>
        <v>19907</v>
      </c>
      <c r="AT38" s="21"/>
      <c r="AU38" s="22"/>
      <c r="AV38" s="21"/>
      <c r="AW38" s="21"/>
      <c r="AX38" s="6">
        <f t="shared" si="14"/>
        <v>1</v>
      </c>
      <c r="AY38" s="7">
        <f t="shared" si="15"/>
        <v>19907</v>
      </c>
      <c r="AZ38" s="21"/>
      <c r="BA38" s="22"/>
      <c r="BB38" s="21"/>
      <c r="BC38" s="21"/>
      <c r="BD38" s="6">
        <f t="shared" si="16"/>
        <v>1</v>
      </c>
      <c r="BE38" s="7">
        <f t="shared" si="17"/>
        <v>19907</v>
      </c>
      <c r="BF38" s="21"/>
      <c r="BG38" s="22"/>
      <c r="BH38" s="21"/>
      <c r="BI38" s="21"/>
      <c r="BJ38" s="6">
        <f t="shared" si="18"/>
        <v>1</v>
      </c>
      <c r="BK38" s="7">
        <f t="shared" si="19"/>
        <v>19907</v>
      </c>
      <c r="BL38" s="21"/>
      <c r="BM38" s="22"/>
      <c r="BN38" s="21"/>
      <c r="BO38" s="21"/>
      <c r="BP38" s="6">
        <f t="shared" si="20"/>
        <v>1</v>
      </c>
      <c r="BQ38" s="7">
        <f t="shared" si="21"/>
        <v>19907</v>
      </c>
      <c r="BR38" s="21"/>
      <c r="BS38" s="22"/>
      <c r="BT38" s="21"/>
      <c r="BU38" s="21"/>
      <c r="BV38" s="6">
        <f t="shared" si="22"/>
        <v>1</v>
      </c>
      <c r="BW38" s="7">
        <f t="shared" si="23"/>
        <v>19907</v>
      </c>
      <c r="BX38" s="21"/>
      <c r="BY38" s="22"/>
      <c r="BZ38" s="21"/>
      <c r="CA38" s="21"/>
      <c r="CB38" s="6">
        <f t="shared" si="0"/>
        <v>1</v>
      </c>
      <c r="CC38" s="14">
        <f t="shared" si="1"/>
        <v>19907</v>
      </c>
      <c r="CD38" s="22">
        <v>19907</v>
      </c>
      <c r="CE38" s="21">
        <v>10</v>
      </c>
    </row>
    <row r="39" spans="1:83" ht="15.75" x14ac:dyDescent="0.25">
      <c r="A39" s="85" t="s">
        <v>40</v>
      </c>
      <c r="B39" s="85" t="s">
        <v>28</v>
      </c>
      <c r="C39" s="156"/>
      <c r="D39" s="85" t="s">
        <v>231</v>
      </c>
      <c r="E39" s="87">
        <v>101490028</v>
      </c>
      <c r="F39" s="45" t="s">
        <v>61</v>
      </c>
      <c r="G39" s="8" t="s">
        <v>7</v>
      </c>
      <c r="H39" s="6">
        <v>1</v>
      </c>
      <c r="I39" s="7">
        <v>9928</v>
      </c>
      <c r="J39" s="21"/>
      <c r="K39" s="59"/>
      <c r="L39" s="21"/>
      <c r="M39" s="21"/>
      <c r="N39" s="6">
        <f t="shared" si="2"/>
        <v>1</v>
      </c>
      <c r="O39" s="7">
        <f t="shared" si="3"/>
        <v>9928</v>
      </c>
      <c r="P39" s="21"/>
      <c r="Q39" s="22"/>
      <c r="R39" s="21"/>
      <c r="S39" s="21"/>
      <c r="T39" s="6">
        <f t="shared" si="4"/>
        <v>1</v>
      </c>
      <c r="U39" s="7">
        <f t="shared" si="5"/>
        <v>9928</v>
      </c>
      <c r="V39" s="21"/>
      <c r="W39" s="22"/>
      <c r="X39" s="21"/>
      <c r="Y39" s="21"/>
      <c r="Z39" s="6">
        <f t="shared" si="6"/>
        <v>1</v>
      </c>
      <c r="AA39" s="7">
        <f t="shared" si="7"/>
        <v>9928</v>
      </c>
      <c r="AB39" s="21"/>
      <c r="AC39" s="22"/>
      <c r="AD39" s="21"/>
      <c r="AE39" s="21"/>
      <c r="AF39" s="6">
        <f t="shared" si="8"/>
        <v>1</v>
      </c>
      <c r="AG39" s="7">
        <f t="shared" si="9"/>
        <v>9928</v>
      </c>
      <c r="AH39" s="21"/>
      <c r="AI39" s="22"/>
      <c r="AJ39" s="21"/>
      <c r="AK39" s="21"/>
      <c r="AL39" s="6">
        <f t="shared" si="10"/>
        <v>1</v>
      </c>
      <c r="AM39" s="7">
        <f t="shared" si="11"/>
        <v>9928</v>
      </c>
      <c r="AN39" s="21"/>
      <c r="AO39" s="22"/>
      <c r="AP39" s="21"/>
      <c r="AQ39" s="21"/>
      <c r="AR39" s="6">
        <f t="shared" si="12"/>
        <v>1</v>
      </c>
      <c r="AS39" s="7">
        <f t="shared" si="13"/>
        <v>9928</v>
      </c>
      <c r="AT39" s="21"/>
      <c r="AU39" s="22"/>
      <c r="AV39" s="21"/>
      <c r="AW39" s="21"/>
      <c r="AX39" s="6">
        <f t="shared" si="14"/>
        <v>1</v>
      </c>
      <c r="AY39" s="7">
        <f t="shared" si="15"/>
        <v>9928</v>
      </c>
      <c r="AZ39" s="21"/>
      <c r="BA39" s="22"/>
      <c r="BB39" s="21"/>
      <c r="BC39" s="21"/>
      <c r="BD39" s="6">
        <f t="shared" si="16"/>
        <v>1</v>
      </c>
      <c r="BE39" s="7">
        <f t="shared" si="17"/>
        <v>9928</v>
      </c>
      <c r="BF39" s="21"/>
      <c r="BG39" s="22"/>
      <c r="BH39" s="21"/>
      <c r="BI39" s="21"/>
      <c r="BJ39" s="6">
        <f t="shared" si="18"/>
        <v>1</v>
      </c>
      <c r="BK39" s="7">
        <f t="shared" si="19"/>
        <v>9928</v>
      </c>
      <c r="BL39" s="21"/>
      <c r="BM39" s="22"/>
      <c r="BN39" s="21"/>
      <c r="BO39" s="21"/>
      <c r="BP39" s="6">
        <f t="shared" si="20"/>
        <v>1</v>
      </c>
      <c r="BQ39" s="7">
        <f t="shared" si="21"/>
        <v>9928</v>
      </c>
      <c r="BR39" s="21"/>
      <c r="BS39" s="22"/>
      <c r="BT39" s="21"/>
      <c r="BU39" s="21"/>
      <c r="BV39" s="6">
        <f t="shared" si="22"/>
        <v>1</v>
      </c>
      <c r="BW39" s="7">
        <f t="shared" si="23"/>
        <v>9928</v>
      </c>
      <c r="BX39" s="21"/>
      <c r="BY39" s="22"/>
      <c r="BZ39" s="21"/>
      <c r="CA39" s="21"/>
      <c r="CB39" s="6">
        <f t="shared" si="0"/>
        <v>1</v>
      </c>
      <c r="CC39" s="14">
        <f t="shared" si="1"/>
        <v>9928</v>
      </c>
      <c r="CD39" s="22">
        <v>9928</v>
      </c>
      <c r="CE39" s="21">
        <v>10</v>
      </c>
    </row>
    <row r="40" spans="1:83" ht="15.75" x14ac:dyDescent="0.25">
      <c r="A40" s="85" t="s">
        <v>40</v>
      </c>
      <c r="B40" s="85" t="s">
        <v>28</v>
      </c>
      <c r="C40" s="156"/>
      <c r="D40" s="85" t="s">
        <v>231</v>
      </c>
      <c r="E40" s="87">
        <v>101490029</v>
      </c>
      <c r="F40" s="45" t="s">
        <v>25</v>
      </c>
      <c r="G40" s="8" t="s">
        <v>7</v>
      </c>
      <c r="H40" s="6">
        <v>1</v>
      </c>
      <c r="I40" s="7">
        <v>2470</v>
      </c>
      <c r="J40" s="21"/>
      <c r="K40" s="59"/>
      <c r="L40" s="21"/>
      <c r="M40" s="21"/>
      <c r="N40" s="6">
        <f t="shared" ref="N40:O83" si="27">H40+J40-L40</f>
        <v>1</v>
      </c>
      <c r="O40" s="7">
        <f t="shared" si="27"/>
        <v>2470</v>
      </c>
      <c r="P40" s="21"/>
      <c r="Q40" s="22"/>
      <c r="R40" s="21"/>
      <c r="S40" s="21"/>
      <c r="T40" s="6">
        <f t="shared" si="4"/>
        <v>1</v>
      </c>
      <c r="U40" s="7">
        <f t="shared" si="5"/>
        <v>2470</v>
      </c>
      <c r="V40" s="21"/>
      <c r="W40" s="22"/>
      <c r="X40" s="21"/>
      <c r="Y40" s="21"/>
      <c r="Z40" s="6">
        <f t="shared" ref="Z40:AA83" si="28">T40+V40-X40</f>
        <v>1</v>
      </c>
      <c r="AA40" s="7">
        <f t="shared" si="28"/>
        <v>2470</v>
      </c>
      <c r="AB40" s="21"/>
      <c r="AC40" s="22"/>
      <c r="AD40" s="21"/>
      <c r="AE40" s="21"/>
      <c r="AF40" s="6">
        <f t="shared" ref="AF40:AG83" si="29">Z40+AB40-AD40</f>
        <v>1</v>
      </c>
      <c r="AG40" s="7">
        <f t="shared" si="29"/>
        <v>2470</v>
      </c>
      <c r="AH40" s="21"/>
      <c r="AI40" s="22"/>
      <c r="AJ40" s="21"/>
      <c r="AK40" s="21"/>
      <c r="AL40" s="6">
        <f t="shared" ref="AL40:AM83" si="30">AF40+AH40-AJ40</f>
        <v>1</v>
      </c>
      <c r="AM40" s="7">
        <f t="shared" si="30"/>
        <v>2470</v>
      </c>
      <c r="AN40" s="21"/>
      <c r="AO40" s="22"/>
      <c r="AP40" s="21"/>
      <c r="AQ40" s="21"/>
      <c r="AR40" s="6">
        <f t="shared" ref="AR40:AS83" si="31">AL40+AN40-AP40</f>
        <v>1</v>
      </c>
      <c r="AS40" s="7">
        <f t="shared" si="31"/>
        <v>2470</v>
      </c>
      <c r="AT40" s="21"/>
      <c r="AU40" s="22"/>
      <c r="AV40" s="21"/>
      <c r="AW40" s="21"/>
      <c r="AX40" s="6">
        <f t="shared" ref="AX40:AY83" si="32">AR40+AT40-AV40</f>
        <v>1</v>
      </c>
      <c r="AY40" s="7">
        <f t="shared" si="32"/>
        <v>2470</v>
      </c>
      <c r="AZ40" s="21"/>
      <c r="BA40" s="22"/>
      <c r="BB40" s="21"/>
      <c r="BC40" s="21"/>
      <c r="BD40" s="6">
        <f t="shared" ref="BD40:BE83" si="33">AX40+AZ40-BB40</f>
        <v>1</v>
      </c>
      <c r="BE40" s="7">
        <f t="shared" si="33"/>
        <v>2470</v>
      </c>
      <c r="BF40" s="21"/>
      <c r="BG40" s="22"/>
      <c r="BH40" s="21"/>
      <c r="BI40" s="21"/>
      <c r="BJ40" s="6">
        <f t="shared" ref="BJ40:BK83" si="34">BD40+BF40-BH40</f>
        <v>1</v>
      </c>
      <c r="BK40" s="7">
        <f t="shared" si="34"/>
        <v>2470</v>
      </c>
      <c r="BL40" s="21"/>
      <c r="BM40" s="22"/>
      <c r="BN40" s="21"/>
      <c r="BO40" s="21"/>
      <c r="BP40" s="6">
        <f t="shared" ref="BP40:BQ83" si="35">BJ40+BL40-BN40</f>
        <v>1</v>
      </c>
      <c r="BQ40" s="7">
        <f t="shared" si="35"/>
        <v>2470</v>
      </c>
      <c r="BR40" s="21"/>
      <c r="BS40" s="22"/>
      <c r="BT40" s="21"/>
      <c r="BU40" s="21"/>
      <c r="BV40" s="6">
        <f t="shared" ref="BV40:BW83" si="36">BP40+BR40-BT40</f>
        <v>1</v>
      </c>
      <c r="BW40" s="7">
        <f t="shared" si="36"/>
        <v>2470</v>
      </c>
      <c r="BX40" s="21"/>
      <c r="BY40" s="22"/>
      <c r="BZ40" s="21"/>
      <c r="CA40" s="21"/>
      <c r="CB40" s="6">
        <f t="shared" ref="CB40:CB83" si="37">BV40+BX40-BZ40</f>
        <v>1</v>
      </c>
      <c r="CC40" s="14">
        <f t="shared" ref="CC40:CC83" si="38">BW40+BY40-CA40</f>
        <v>2470</v>
      </c>
      <c r="CD40" s="22">
        <v>2470</v>
      </c>
      <c r="CE40" s="21">
        <v>10</v>
      </c>
    </row>
    <row r="41" spans="1:83" ht="15.75" x14ac:dyDescent="0.25">
      <c r="A41" s="85" t="s">
        <v>40</v>
      </c>
      <c r="B41" s="85" t="s">
        <v>28</v>
      </c>
      <c r="C41" s="156"/>
      <c r="D41" s="85" t="s">
        <v>231</v>
      </c>
      <c r="E41" s="87">
        <v>101490030</v>
      </c>
      <c r="F41" s="45" t="s">
        <v>25</v>
      </c>
      <c r="G41" s="8" t="s">
        <v>7</v>
      </c>
      <c r="H41" s="6">
        <v>1</v>
      </c>
      <c r="I41" s="7">
        <v>3549</v>
      </c>
      <c r="J41" s="21"/>
      <c r="K41" s="59"/>
      <c r="L41" s="21"/>
      <c r="M41" s="21"/>
      <c r="N41" s="6">
        <f t="shared" si="27"/>
        <v>1</v>
      </c>
      <c r="O41" s="7">
        <f t="shared" si="27"/>
        <v>3549</v>
      </c>
      <c r="P41" s="21"/>
      <c r="Q41" s="22"/>
      <c r="R41" s="21"/>
      <c r="S41" s="21"/>
      <c r="T41" s="6">
        <f t="shared" si="4"/>
        <v>1</v>
      </c>
      <c r="U41" s="7">
        <f t="shared" si="5"/>
        <v>3549</v>
      </c>
      <c r="V41" s="21"/>
      <c r="W41" s="22"/>
      <c r="X41" s="21"/>
      <c r="Y41" s="21"/>
      <c r="Z41" s="6">
        <f t="shared" si="28"/>
        <v>1</v>
      </c>
      <c r="AA41" s="7">
        <f t="shared" si="28"/>
        <v>3549</v>
      </c>
      <c r="AB41" s="21"/>
      <c r="AC41" s="22"/>
      <c r="AD41" s="21"/>
      <c r="AE41" s="21"/>
      <c r="AF41" s="6">
        <f t="shared" si="29"/>
        <v>1</v>
      </c>
      <c r="AG41" s="7">
        <f t="shared" si="29"/>
        <v>3549</v>
      </c>
      <c r="AH41" s="21"/>
      <c r="AI41" s="22"/>
      <c r="AJ41" s="21"/>
      <c r="AK41" s="21"/>
      <c r="AL41" s="6">
        <f t="shared" si="30"/>
        <v>1</v>
      </c>
      <c r="AM41" s="7">
        <f t="shared" si="30"/>
        <v>3549</v>
      </c>
      <c r="AN41" s="21"/>
      <c r="AO41" s="22"/>
      <c r="AP41" s="21"/>
      <c r="AQ41" s="21"/>
      <c r="AR41" s="6">
        <f t="shared" si="31"/>
        <v>1</v>
      </c>
      <c r="AS41" s="7">
        <f t="shared" si="31"/>
        <v>3549</v>
      </c>
      <c r="AT41" s="21"/>
      <c r="AU41" s="22"/>
      <c r="AV41" s="21"/>
      <c r="AW41" s="21"/>
      <c r="AX41" s="6">
        <f t="shared" si="32"/>
        <v>1</v>
      </c>
      <c r="AY41" s="7">
        <f t="shared" si="32"/>
        <v>3549</v>
      </c>
      <c r="AZ41" s="21"/>
      <c r="BA41" s="22"/>
      <c r="BB41" s="21"/>
      <c r="BC41" s="21"/>
      <c r="BD41" s="6">
        <f t="shared" si="33"/>
        <v>1</v>
      </c>
      <c r="BE41" s="7">
        <f t="shared" si="33"/>
        <v>3549</v>
      </c>
      <c r="BF41" s="21"/>
      <c r="BG41" s="22"/>
      <c r="BH41" s="21"/>
      <c r="BI41" s="21"/>
      <c r="BJ41" s="6">
        <f t="shared" si="34"/>
        <v>1</v>
      </c>
      <c r="BK41" s="7">
        <f t="shared" si="34"/>
        <v>3549</v>
      </c>
      <c r="BL41" s="21"/>
      <c r="BM41" s="22"/>
      <c r="BN41" s="21"/>
      <c r="BO41" s="21"/>
      <c r="BP41" s="6">
        <f t="shared" si="35"/>
        <v>1</v>
      </c>
      <c r="BQ41" s="7">
        <f t="shared" si="35"/>
        <v>3549</v>
      </c>
      <c r="BR41" s="21"/>
      <c r="BS41" s="22"/>
      <c r="BT41" s="21"/>
      <c r="BU41" s="21"/>
      <c r="BV41" s="6">
        <f t="shared" si="36"/>
        <v>1</v>
      </c>
      <c r="BW41" s="7">
        <f t="shared" si="36"/>
        <v>3549</v>
      </c>
      <c r="BX41" s="21"/>
      <c r="BY41" s="22"/>
      <c r="BZ41" s="21"/>
      <c r="CA41" s="21"/>
      <c r="CB41" s="6">
        <f t="shared" si="37"/>
        <v>1</v>
      </c>
      <c r="CC41" s="14">
        <f t="shared" si="38"/>
        <v>3549</v>
      </c>
      <c r="CD41" s="22">
        <v>3549</v>
      </c>
      <c r="CE41" s="21">
        <v>10</v>
      </c>
    </row>
    <row r="42" spans="1:83" ht="15.75" x14ac:dyDescent="0.25">
      <c r="A42" s="85" t="s">
        <v>40</v>
      </c>
      <c r="B42" s="85" t="s">
        <v>28</v>
      </c>
      <c r="C42" s="156"/>
      <c r="D42" s="85" t="s">
        <v>231</v>
      </c>
      <c r="E42" s="87">
        <v>101490031</v>
      </c>
      <c r="F42" s="45" t="s">
        <v>62</v>
      </c>
      <c r="G42" s="8" t="s">
        <v>7</v>
      </c>
      <c r="H42" s="6">
        <v>1</v>
      </c>
      <c r="I42" s="7">
        <v>3950</v>
      </c>
      <c r="J42" s="21"/>
      <c r="K42" s="59"/>
      <c r="L42" s="21"/>
      <c r="M42" s="21"/>
      <c r="N42" s="6">
        <f t="shared" si="27"/>
        <v>1</v>
      </c>
      <c r="O42" s="7">
        <f t="shared" si="27"/>
        <v>3950</v>
      </c>
      <c r="P42" s="21"/>
      <c r="Q42" s="22"/>
      <c r="R42" s="21"/>
      <c r="S42" s="21"/>
      <c r="T42" s="6">
        <f t="shared" si="4"/>
        <v>1</v>
      </c>
      <c r="U42" s="7">
        <f t="shared" si="5"/>
        <v>3950</v>
      </c>
      <c r="V42" s="21"/>
      <c r="W42" s="22"/>
      <c r="X42" s="21"/>
      <c r="Y42" s="21"/>
      <c r="Z42" s="6">
        <f t="shared" si="28"/>
        <v>1</v>
      </c>
      <c r="AA42" s="7">
        <f t="shared" si="28"/>
        <v>3950</v>
      </c>
      <c r="AB42" s="21"/>
      <c r="AC42" s="22"/>
      <c r="AD42" s="21"/>
      <c r="AE42" s="21"/>
      <c r="AF42" s="6">
        <f t="shared" si="29"/>
        <v>1</v>
      </c>
      <c r="AG42" s="7">
        <f t="shared" si="29"/>
        <v>3950</v>
      </c>
      <c r="AH42" s="21"/>
      <c r="AI42" s="22"/>
      <c r="AJ42" s="21"/>
      <c r="AK42" s="21"/>
      <c r="AL42" s="6">
        <f t="shared" si="30"/>
        <v>1</v>
      </c>
      <c r="AM42" s="7">
        <f t="shared" si="30"/>
        <v>3950</v>
      </c>
      <c r="AN42" s="21"/>
      <c r="AO42" s="22"/>
      <c r="AP42" s="21"/>
      <c r="AQ42" s="21"/>
      <c r="AR42" s="6">
        <f t="shared" si="31"/>
        <v>1</v>
      </c>
      <c r="AS42" s="7">
        <f t="shared" si="31"/>
        <v>3950</v>
      </c>
      <c r="AT42" s="21"/>
      <c r="AU42" s="22"/>
      <c r="AV42" s="21"/>
      <c r="AW42" s="21"/>
      <c r="AX42" s="6">
        <f t="shared" si="32"/>
        <v>1</v>
      </c>
      <c r="AY42" s="7">
        <f t="shared" si="32"/>
        <v>3950</v>
      </c>
      <c r="AZ42" s="21"/>
      <c r="BA42" s="22"/>
      <c r="BB42" s="21"/>
      <c r="BC42" s="21"/>
      <c r="BD42" s="6">
        <f t="shared" si="33"/>
        <v>1</v>
      </c>
      <c r="BE42" s="7">
        <f t="shared" si="33"/>
        <v>3950</v>
      </c>
      <c r="BF42" s="21"/>
      <c r="BG42" s="22"/>
      <c r="BH42" s="21"/>
      <c r="BI42" s="21"/>
      <c r="BJ42" s="6">
        <f t="shared" si="34"/>
        <v>1</v>
      </c>
      <c r="BK42" s="7">
        <f t="shared" si="34"/>
        <v>3950</v>
      </c>
      <c r="BL42" s="21"/>
      <c r="BM42" s="22"/>
      <c r="BN42" s="21"/>
      <c r="BO42" s="21"/>
      <c r="BP42" s="6">
        <f t="shared" si="35"/>
        <v>1</v>
      </c>
      <c r="BQ42" s="7">
        <f t="shared" si="35"/>
        <v>3950</v>
      </c>
      <c r="BR42" s="21"/>
      <c r="BS42" s="22"/>
      <c r="BT42" s="21"/>
      <c r="BU42" s="21"/>
      <c r="BV42" s="6">
        <f t="shared" si="36"/>
        <v>1</v>
      </c>
      <c r="BW42" s="7">
        <f t="shared" si="36"/>
        <v>3950</v>
      </c>
      <c r="BX42" s="21"/>
      <c r="BY42" s="22"/>
      <c r="BZ42" s="21"/>
      <c r="CA42" s="21"/>
      <c r="CB42" s="6">
        <f t="shared" si="37"/>
        <v>1</v>
      </c>
      <c r="CC42" s="14">
        <f t="shared" si="38"/>
        <v>3950</v>
      </c>
      <c r="CD42" s="22">
        <v>3653.87</v>
      </c>
      <c r="CE42" s="21">
        <v>10</v>
      </c>
    </row>
    <row r="43" spans="1:83" ht="15.75" x14ac:dyDescent="0.25">
      <c r="A43" s="85" t="s">
        <v>40</v>
      </c>
      <c r="B43" s="85" t="s">
        <v>28</v>
      </c>
      <c r="C43" s="156"/>
      <c r="D43" s="85" t="s">
        <v>231</v>
      </c>
      <c r="E43" s="87">
        <v>101490032</v>
      </c>
      <c r="F43" s="45" t="s">
        <v>63</v>
      </c>
      <c r="G43" s="8" t="s">
        <v>7</v>
      </c>
      <c r="H43" s="6">
        <v>1</v>
      </c>
      <c r="I43" s="7">
        <v>16055</v>
      </c>
      <c r="J43" s="21"/>
      <c r="K43" s="59"/>
      <c r="L43" s="21"/>
      <c r="M43" s="21"/>
      <c r="N43" s="6">
        <f t="shared" si="27"/>
        <v>1</v>
      </c>
      <c r="O43" s="7">
        <f t="shared" si="27"/>
        <v>16055</v>
      </c>
      <c r="P43" s="21"/>
      <c r="Q43" s="22"/>
      <c r="R43" s="21"/>
      <c r="S43" s="21"/>
      <c r="T43" s="6">
        <f t="shared" si="4"/>
        <v>1</v>
      </c>
      <c r="U43" s="7">
        <f t="shared" si="5"/>
        <v>16055</v>
      </c>
      <c r="V43" s="21"/>
      <c r="W43" s="22"/>
      <c r="X43" s="21"/>
      <c r="Y43" s="21"/>
      <c r="Z43" s="6">
        <f t="shared" si="28"/>
        <v>1</v>
      </c>
      <c r="AA43" s="7">
        <f t="shared" si="28"/>
        <v>16055</v>
      </c>
      <c r="AB43" s="21"/>
      <c r="AC43" s="22"/>
      <c r="AD43" s="21"/>
      <c r="AE43" s="21"/>
      <c r="AF43" s="6">
        <f t="shared" si="29"/>
        <v>1</v>
      </c>
      <c r="AG43" s="7">
        <f t="shared" si="29"/>
        <v>16055</v>
      </c>
      <c r="AH43" s="21"/>
      <c r="AI43" s="22"/>
      <c r="AJ43" s="21"/>
      <c r="AK43" s="21"/>
      <c r="AL43" s="6">
        <f t="shared" si="30"/>
        <v>1</v>
      </c>
      <c r="AM43" s="7">
        <f t="shared" si="30"/>
        <v>16055</v>
      </c>
      <c r="AN43" s="21"/>
      <c r="AO43" s="22"/>
      <c r="AP43" s="21"/>
      <c r="AQ43" s="21"/>
      <c r="AR43" s="6">
        <f t="shared" si="31"/>
        <v>1</v>
      </c>
      <c r="AS43" s="7">
        <f t="shared" si="31"/>
        <v>16055</v>
      </c>
      <c r="AT43" s="21"/>
      <c r="AU43" s="22"/>
      <c r="AV43" s="21"/>
      <c r="AW43" s="21"/>
      <c r="AX43" s="6">
        <f t="shared" si="32"/>
        <v>1</v>
      </c>
      <c r="AY43" s="7">
        <f t="shared" si="32"/>
        <v>16055</v>
      </c>
      <c r="AZ43" s="21"/>
      <c r="BA43" s="22"/>
      <c r="BB43" s="21"/>
      <c r="BC43" s="21"/>
      <c r="BD43" s="6">
        <f t="shared" si="33"/>
        <v>1</v>
      </c>
      <c r="BE43" s="7">
        <f t="shared" si="33"/>
        <v>16055</v>
      </c>
      <c r="BF43" s="21"/>
      <c r="BG43" s="22"/>
      <c r="BH43" s="21"/>
      <c r="BI43" s="21"/>
      <c r="BJ43" s="6">
        <f t="shared" si="34"/>
        <v>1</v>
      </c>
      <c r="BK43" s="7">
        <f t="shared" si="34"/>
        <v>16055</v>
      </c>
      <c r="BL43" s="21"/>
      <c r="BM43" s="22"/>
      <c r="BN43" s="21"/>
      <c r="BO43" s="21"/>
      <c r="BP43" s="6">
        <f t="shared" si="35"/>
        <v>1</v>
      </c>
      <c r="BQ43" s="7">
        <f t="shared" si="35"/>
        <v>16055</v>
      </c>
      <c r="BR43" s="21"/>
      <c r="BS43" s="22"/>
      <c r="BT43" s="21"/>
      <c r="BU43" s="21"/>
      <c r="BV43" s="6">
        <f t="shared" si="36"/>
        <v>1</v>
      </c>
      <c r="BW43" s="7">
        <f t="shared" si="36"/>
        <v>16055</v>
      </c>
      <c r="BX43" s="21"/>
      <c r="BY43" s="22"/>
      <c r="BZ43" s="21"/>
      <c r="CA43" s="21"/>
      <c r="CB43" s="6">
        <f t="shared" si="37"/>
        <v>1</v>
      </c>
      <c r="CC43" s="14">
        <f t="shared" si="38"/>
        <v>16055</v>
      </c>
      <c r="CD43" s="22">
        <v>4816.4399999999996</v>
      </c>
      <c r="CE43" s="21">
        <v>10</v>
      </c>
    </row>
    <row r="44" spans="1:83" ht="15.75" x14ac:dyDescent="0.25">
      <c r="A44" s="85" t="s">
        <v>40</v>
      </c>
      <c r="B44" s="85" t="s">
        <v>28</v>
      </c>
      <c r="C44" s="156"/>
      <c r="D44" s="85" t="s">
        <v>231</v>
      </c>
      <c r="E44" s="87">
        <v>101490033</v>
      </c>
      <c r="F44" s="45" t="s">
        <v>64</v>
      </c>
      <c r="G44" s="8" t="s">
        <v>7</v>
      </c>
      <c r="H44" s="6">
        <v>1</v>
      </c>
      <c r="I44" s="7">
        <v>13395</v>
      </c>
      <c r="J44" s="21"/>
      <c r="K44" s="59"/>
      <c r="L44" s="21"/>
      <c r="M44" s="21"/>
      <c r="N44" s="6">
        <f t="shared" si="27"/>
        <v>1</v>
      </c>
      <c r="O44" s="7">
        <f t="shared" si="27"/>
        <v>13395</v>
      </c>
      <c r="P44" s="21"/>
      <c r="Q44" s="22"/>
      <c r="R44" s="21"/>
      <c r="S44" s="21"/>
      <c r="T44" s="6">
        <f t="shared" si="4"/>
        <v>1</v>
      </c>
      <c r="U44" s="7">
        <f t="shared" si="5"/>
        <v>13395</v>
      </c>
      <c r="V44" s="21"/>
      <c r="W44" s="22"/>
      <c r="X44" s="21"/>
      <c r="Y44" s="21"/>
      <c r="Z44" s="6">
        <f t="shared" si="28"/>
        <v>1</v>
      </c>
      <c r="AA44" s="7">
        <f t="shared" si="28"/>
        <v>13395</v>
      </c>
      <c r="AB44" s="21"/>
      <c r="AC44" s="22"/>
      <c r="AD44" s="21"/>
      <c r="AE44" s="21"/>
      <c r="AF44" s="6">
        <f t="shared" si="29"/>
        <v>1</v>
      </c>
      <c r="AG44" s="7">
        <f t="shared" si="29"/>
        <v>13395</v>
      </c>
      <c r="AH44" s="21"/>
      <c r="AI44" s="22"/>
      <c r="AJ44" s="21"/>
      <c r="AK44" s="21"/>
      <c r="AL44" s="6">
        <f t="shared" si="30"/>
        <v>1</v>
      </c>
      <c r="AM44" s="7">
        <f t="shared" si="30"/>
        <v>13395</v>
      </c>
      <c r="AN44" s="21"/>
      <c r="AO44" s="22"/>
      <c r="AP44" s="21"/>
      <c r="AQ44" s="21"/>
      <c r="AR44" s="6">
        <f t="shared" si="31"/>
        <v>1</v>
      </c>
      <c r="AS44" s="7">
        <f t="shared" si="31"/>
        <v>13395</v>
      </c>
      <c r="AT44" s="21"/>
      <c r="AU44" s="22"/>
      <c r="AV44" s="21"/>
      <c r="AW44" s="21"/>
      <c r="AX44" s="6">
        <f t="shared" si="32"/>
        <v>1</v>
      </c>
      <c r="AY44" s="7">
        <f t="shared" si="32"/>
        <v>13395</v>
      </c>
      <c r="AZ44" s="21"/>
      <c r="BA44" s="22"/>
      <c r="BB44" s="21"/>
      <c r="BC44" s="21"/>
      <c r="BD44" s="6">
        <f t="shared" si="33"/>
        <v>1</v>
      </c>
      <c r="BE44" s="7">
        <f t="shared" si="33"/>
        <v>13395</v>
      </c>
      <c r="BF44" s="21"/>
      <c r="BG44" s="22"/>
      <c r="BH44" s="21"/>
      <c r="BI44" s="21"/>
      <c r="BJ44" s="6">
        <f t="shared" si="34"/>
        <v>1</v>
      </c>
      <c r="BK44" s="7">
        <f t="shared" si="34"/>
        <v>13395</v>
      </c>
      <c r="BL44" s="21"/>
      <c r="BM44" s="22"/>
      <c r="BN44" s="21"/>
      <c r="BO44" s="21"/>
      <c r="BP44" s="6">
        <f t="shared" si="35"/>
        <v>1</v>
      </c>
      <c r="BQ44" s="7">
        <f t="shared" si="35"/>
        <v>13395</v>
      </c>
      <c r="BR44" s="21"/>
      <c r="BS44" s="22"/>
      <c r="BT44" s="21"/>
      <c r="BU44" s="21"/>
      <c r="BV44" s="6">
        <f t="shared" si="36"/>
        <v>1</v>
      </c>
      <c r="BW44" s="7">
        <f t="shared" si="36"/>
        <v>13395</v>
      </c>
      <c r="BX44" s="21"/>
      <c r="BY44" s="22"/>
      <c r="BZ44" s="21"/>
      <c r="CA44" s="21"/>
      <c r="CB44" s="6">
        <f t="shared" si="37"/>
        <v>1</v>
      </c>
      <c r="CC44" s="14">
        <f t="shared" si="38"/>
        <v>13395</v>
      </c>
      <c r="CD44" s="22">
        <v>4018.68</v>
      </c>
      <c r="CE44" s="21">
        <v>10</v>
      </c>
    </row>
    <row r="45" spans="1:83" ht="15.75" x14ac:dyDescent="0.25">
      <c r="A45" s="85" t="s">
        <v>40</v>
      </c>
      <c r="B45" s="85" t="s">
        <v>28</v>
      </c>
      <c r="C45" s="156"/>
      <c r="D45" s="85" t="s">
        <v>231</v>
      </c>
      <c r="E45" s="87">
        <v>101410002</v>
      </c>
      <c r="F45" s="45" t="s">
        <v>65</v>
      </c>
      <c r="G45" s="8" t="s">
        <v>7</v>
      </c>
      <c r="H45" s="6">
        <v>1</v>
      </c>
      <c r="I45" s="7">
        <v>16200</v>
      </c>
      <c r="J45" s="21"/>
      <c r="K45" s="59"/>
      <c r="L45" s="21"/>
      <c r="M45" s="21"/>
      <c r="N45" s="6">
        <f t="shared" si="27"/>
        <v>1</v>
      </c>
      <c r="O45" s="7">
        <f t="shared" si="27"/>
        <v>16200</v>
      </c>
      <c r="P45" s="21"/>
      <c r="Q45" s="22"/>
      <c r="R45" s="21"/>
      <c r="S45" s="21"/>
      <c r="T45" s="6">
        <f t="shared" si="4"/>
        <v>1</v>
      </c>
      <c r="U45" s="7">
        <f t="shared" si="5"/>
        <v>16200</v>
      </c>
      <c r="V45" s="21"/>
      <c r="W45" s="22"/>
      <c r="X45" s="21"/>
      <c r="Y45" s="21"/>
      <c r="Z45" s="6">
        <f t="shared" si="28"/>
        <v>1</v>
      </c>
      <c r="AA45" s="7">
        <f t="shared" si="28"/>
        <v>16200</v>
      </c>
      <c r="AB45" s="21"/>
      <c r="AC45" s="22"/>
      <c r="AD45" s="21"/>
      <c r="AE45" s="21"/>
      <c r="AF45" s="6">
        <f t="shared" si="29"/>
        <v>1</v>
      </c>
      <c r="AG45" s="7">
        <f t="shared" si="29"/>
        <v>16200</v>
      </c>
      <c r="AH45" s="21"/>
      <c r="AI45" s="22"/>
      <c r="AJ45" s="21"/>
      <c r="AK45" s="21"/>
      <c r="AL45" s="6">
        <f t="shared" si="30"/>
        <v>1</v>
      </c>
      <c r="AM45" s="7">
        <f t="shared" si="30"/>
        <v>16200</v>
      </c>
      <c r="AN45" s="21"/>
      <c r="AO45" s="22"/>
      <c r="AP45" s="21"/>
      <c r="AQ45" s="21"/>
      <c r="AR45" s="6">
        <f t="shared" si="31"/>
        <v>1</v>
      </c>
      <c r="AS45" s="7">
        <f t="shared" si="31"/>
        <v>16200</v>
      </c>
      <c r="AT45" s="21"/>
      <c r="AU45" s="22"/>
      <c r="AV45" s="21"/>
      <c r="AW45" s="21"/>
      <c r="AX45" s="6">
        <f t="shared" si="32"/>
        <v>1</v>
      </c>
      <c r="AY45" s="7">
        <f t="shared" si="32"/>
        <v>16200</v>
      </c>
      <c r="AZ45" s="21"/>
      <c r="BA45" s="22"/>
      <c r="BB45" s="21"/>
      <c r="BC45" s="21"/>
      <c r="BD45" s="6">
        <f t="shared" si="33"/>
        <v>1</v>
      </c>
      <c r="BE45" s="7">
        <f t="shared" si="33"/>
        <v>16200</v>
      </c>
      <c r="BF45" s="21"/>
      <c r="BG45" s="22"/>
      <c r="BH45" s="21"/>
      <c r="BI45" s="21"/>
      <c r="BJ45" s="6">
        <f t="shared" si="34"/>
        <v>1</v>
      </c>
      <c r="BK45" s="7">
        <f t="shared" si="34"/>
        <v>16200</v>
      </c>
      <c r="BL45" s="21"/>
      <c r="BM45" s="22"/>
      <c r="BN45" s="21"/>
      <c r="BO45" s="21"/>
      <c r="BP45" s="6">
        <f t="shared" si="35"/>
        <v>1</v>
      </c>
      <c r="BQ45" s="7">
        <f t="shared" si="35"/>
        <v>16200</v>
      </c>
      <c r="BR45" s="21"/>
      <c r="BS45" s="22"/>
      <c r="BT45" s="21"/>
      <c r="BU45" s="21"/>
      <c r="BV45" s="6">
        <f t="shared" si="36"/>
        <v>1</v>
      </c>
      <c r="BW45" s="7">
        <f t="shared" si="36"/>
        <v>16200</v>
      </c>
      <c r="BX45" s="21"/>
      <c r="BY45" s="22"/>
      <c r="BZ45" s="21"/>
      <c r="CA45" s="21"/>
      <c r="CB45" s="6">
        <f t="shared" si="37"/>
        <v>1</v>
      </c>
      <c r="CC45" s="14">
        <f t="shared" si="38"/>
        <v>16200</v>
      </c>
      <c r="CD45" s="22">
        <v>4860</v>
      </c>
      <c r="CE45" s="21">
        <v>10</v>
      </c>
    </row>
    <row r="46" spans="1:83" ht="15.75" x14ac:dyDescent="0.25">
      <c r="A46" s="85" t="s">
        <v>40</v>
      </c>
      <c r="B46" s="85" t="s">
        <v>28</v>
      </c>
      <c r="C46" s="156"/>
      <c r="D46" s="85" t="s">
        <v>231</v>
      </c>
      <c r="E46" s="87">
        <v>101490034</v>
      </c>
      <c r="F46" s="45" t="s">
        <v>66</v>
      </c>
      <c r="G46" s="8" t="s">
        <v>7</v>
      </c>
      <c r="H46" s="6">
        <v>1</v>
      </c>
      <c r="I46" s="7">
        <v>82</v>
      </c>
      <c r="J46" s="21"/>
      <c r="K46" s="59"/>
      <c r="L46" s="21"/>
      <c r="M46" s="21"/>
      <c r="N46" s="6">
        <f t="shared" si="27"/>
        <v>1</v>
      </c>
      <c r="O46" s="7">
        <f t="shared" si="27"/>
        <v>82</v>
      </c>
      <c r="P46" s="21"/>
      <c r="Q46" s="22"/>
      <c r="R46" s="21"/>
      <c r="S46" s="21"/>
      <c r="T46" s="6">
        <f t="shared" ref="T46:T62" si="39">N46+P46-R46</f>
        <v>1</v>
      </c>
      <c r="U46" s="7">
        <f t="shared" si="5"/>
        <v>82</v>
      </c>
      <c r="V46" s="21"/>
      <c r="W46" s="22"/>
      <c r="X46" s="21"/>
      <c r="Y46" s="21"/>
      <c r="Z46" s="6">
        <f t="shared" si="28"/>
        <v>1</v>
      </c>
      <c r="AA46" s="7">
        <f t="shared" si="28"/>
        <v>82</v>
      </c>
      <c r="AB46" s="21"/>
      <c r="AC46" s="22"/>
      <c r="AD46" s="21"/>
      <c r="AE46" s="21"/>
      <c r="AF46" s="6">
        <f t="shared" si="29"/>
        <v>1</v>
      </c>
      <c r="AG46" s="7">
        <f t="shared" si="29"/>
        <v>82</v>
      </c>
      <c r="AH46" s="21"/>
      <c r="AI46" s="22"/>
      <c r="AJ46" s="21"/>
      <c r="AK46" s="21"/>
      <c r="AL46" s="6">
        <f t="shared" si="30"/>
        <v>1</v>
      </c>
      <c r="AM46" s="7">
        <f t="shared" si="30"/>
        <v>82</v>
      </c>
      <c r="AN46" s="21"/>
      <c r="AO46" s="22"/>
      <c r="AP46" s="21"/>
      <c r="AQ46" s="21"/>
      <c r="AR46" s="6">
        <f t="shared" si="31"/>
        <v>1</v>
      </c>
      <c r="AS46" s="7">
        <f t="shared" si="31"/>
        <v>82</v>
      </c>
      <c r="AT46" s="21"/>
      <c r="AU46" s="22"/>
      <c r="AV46" s="21"/>
      <c r="AW46" s="21"/>
      <c r="AX46" s="6">
        <f t="shared" si="32"/>
        <v>1</v>
      </c>
      <c r="AY46" s="7">
        <f t="shared" si="32"/>
        <v>82</v>
      </c>
      <c r="AZ46" s="21"/>
      <c r="BA46" s="22"/>
      <c r="BB46" s="21"/>
      <c r="BC46" s="21"/>
      <c r="BD46" s="6">
        <f t="shared" si="33"/>
        <v>1</v>
      </c>
      <c r="BE46" s="7">
        <f t="shared" si="33"/>
        <v>82</v>
      </c>
      <c r="BF46" s="21"/>
      <c r="BG46" s="22"/>
      <c r="BH46" s="21"/>
      <c r="BI46" s="21"/>
      <c r="BJ46" s="6">
        <f t="shared" si="34"/>
        <v>1</v>
      </c>
      <c r="BK46" s="7">
        <f t="shared" si="34"/>
        <v>82</v>
      </c>
      <c r="BL46" s="21"/>
      <c r="BM46" s="22"/>
      <c r="BN46" s="21"/>
      <c r="BO46" s="21"/>
      <c r="BP46" s="6">
        <f t="shared" si="35"/>
        <v>1</v>
      </c>
      <c r="BQ46" s="7">
        <f t="shared" si="35"/>
        <v>82</v>
      </c>
      <c r="BR46" s="21"/>
      <c r="BS46" s="22"/>
      <c r="BT46" s="21"/>
      <c r="BU46" s="21"/>
      <c r="BV46" s="6">
        <f t="shared" si="36"/>
        <v>1</v>
      </c>
      <c r="BW46" s="7">
        <f t="shared" si="36"/>
        <v>82</v>
      </c>
      <c r="BX46" s="21"/>
      <c r="BY46" s="22"/>
      <c r="BZ46" s="21"/>
      <c r="CA46" s="21"/>
      <c r="CB46" s="6">
        <f t="shared" si="37"/>
        <v>1</v>
      </c>
      <c r="CC46" s="14">
        <f t="shared" si="38"/>
        <v>82</v>
      </c>
      <c r="CD46" s="22">
        <v>82</v>
      </c>
      <c r="CE46" s="21">
        <v>10</v>
      </c>
    </row>
    <row r="47" spans="1:83" ht="15.75" x14ac:dyDescent="0.25">
      <c r="A47" s="85" t="s">
        <v>40</v>
      </c>
      <c r="B47" s="85" t="s">
        <v>28</v>
      </c>
      <c r="C47" s="156"/>
      <c r="D47" s="85" t="s">
        <v>231</v>
      </c>
      <c r="E47" s="87">
        <v>101490035</v>
      </c>
      <c r="F47" s="45" t="s">
        <v>67</v>
      </c>
      <c r="G47" s="8" t="s">
        <v>7</v>
      </c>
      <c r="H47" s="6">
        <v>1</v>
      </c>
      <c r="I47" s="7">
        <v>52</v>
      </c>
      <c r="J47" s="21"/>
      <c r="K47" s="59"/>
      <c r="L47" s="21"/>
      <c r="M47" s="21"/>
      <c r="N47" s="6">
        <f t="shared" si="27"/>
        <v>1</v>
      </c>
      <c r="O47" s="7">
        <f t="shared" si="27"/>
        <v>52</v>
      </c>
      <c r="P47" s="21"/>
      <c r="Q47" s="22"/>
      <c r="R47" s="21"/>
      <c r="S47" s="21"/>
      <c r="T47" s="6">
        <f t="shared" si="39"/>
        <v>1</v>
      </c>
      <c r="U47" s="7">
        <f t="shared" si="5"/>
        <v>52</v>
      </c>
      <c r="V47" s="21"/>
      <c r="W47" s="22"/>
      <c r="X47" s="21"/>
      <c r="Y47" s="21"/>
      <c r="Z47" s="6">
        <f t="shared" si="28"/>
        <v>1</v>
      </c>
      <c r="AA47" s="7">
        <f t="shared" si="28"/>
        <v>52</v>
      </c>
      <c r="AB47" s="21"/>
      <c r="AC47" s="22"/>
      <c r="AD47" s="21"/>
      <c r="AE47" s="21"/>
      <c r="AF47" s="6">
        <f t="shared" si="29"/>
        <v>1</v>
      </c>
      <c r="AG47" s="7">
        <f t="shared" si="29"/>
        <v>52</v>
      </c>
      <c r="AH47" s="21"/>
      <c r="AI47" s="22"/>
      <c r="AJ47" s="21"/>
      <c r="AK47" s="21"/>
      <c r="AL47" s="6">
        <f t="shared" si="30"/>
        <v>1</v>
      </c>
      <c r="AM47" s="7">
        <f t="shared" si="30"/>
        <v>52</v>
      </c>
      <c r="AN47" s="21"/>
      <c r="AO47" s="22"/>
      <c r="AP47" s="21"/>
      <c r="AQ47" s="21"/>
      <c r="AR47" s="6">
        <f t="shared" si="31"/>
        <v>1</v>
      </c>
      <c r="AS47" s="7">
        <f t="shared" si="31"/>
        <v>52</v>
      </c>
      <c r="AT47" s="21"/>
      <c r="AU47" s="22"/>
      <c r="AV47" s="21"/>
      <c r="AW47" s="21"/>
      <c r="AX47" s="6">
        <f t="shared" si="32"/>
        <v>1</v>
      </c>
      <c r="AY47" s="7">
        <f t="shared" si="32"/>
        <v>52</v>
      </c>
      <c r="AZ47" s="21"/>
      <c r="BA47" s="22"/>
      <c r="BB47" s="21"/>
      <c r="BC47" s="21"/>
      <c r="BD47" s="6">
        <f t="shared" si="33"/>
        <v>1</v>
      </c>
      <c r="BE47" s="7">
        <f t="shared" si="33"/>
        <v>52</v>
      </c>
      <c r="BF47" s="21"/>
      <c r="BG47" s="22"/>
      <c r="BH47" s="21"/>
      <c r="BI47" s="21"/>
      <c r="BJ47" s="6">
        <f t="shared" si="34"/>
        <v>1</v>
      </c>
      <c r="BK47" s="7">
        <f t="shared" si="34"/>
        <v>52</v>
      </c>
      <c r="BL47" s="21"/>
      <c r="BM47" s="22"/>
      <c r="BN47" s="21"/>
      <c r="BO47" s="21"/>
      <c r="BP47" s="6">
        <f t="shared" si="35"/>
        <v>1</v>
      </c>
      <c r="BQ47" s="7">
        <f t="shared" si="35"/>
        <v>52</v>
      </c>
      <c r="BR47" s="21"/>
      <c r="BS47" s="22"/>
      <c r="BT47" s="21"/>
      <c r="BU47" s="21"/>
      <c r="BV47" s="6">
        <f t="shared" si="36"/>
        <v>1</v>
      </c>
      <c r="BW47" s="7">
        <f t="shared" si="36"/>
        <v>52</v>
      </c>
      <c r="BX47" s="21"/>
      <c r="BY47" s="22"/>
      <c r="BZ47" s="21"/>
      <c r="CA47" s="21"/>
      <c r="CB47" s="6">
        <f t="shared" si="37"/>
        <v>1</v>
      </c>
      <c r="CC47" s="14">
        <f t="shared" si="38"/>
        <v>52</v>
      </c>
      <c r="CD47" s="22">
        <v>52</v>
      </c>
      <c r="CE47" s="21">
        <v>10</v>
      </c>
    </row>
    <row r="48" spans="1:83" ht="15.75" x14ac:dyDescent="0.25">
      <c r="A48" s="85" t="s">
        <v>40</v>
      </c>
      <c r="B48" s="85" t="s">
        <v>28</v>
      </c>
      <c r="C48" s="156"/>
      <c r="D48" s="85" t="s">
        <v>231</v>
      </c>
      <c r="E48" s="87">
        <v>101490036</v>
      </c>
      <c r="F48" s="45" t="s">
        <v>68</v>
      </c>
      <c r="G48" s="8" t="s">
        <v>7</v>
      </c>
      <c r="H48" s="6">
        <v>1</v>
      </c>
      <c r="I48" s="7">
        <v>64</v>
      </c>
      <c r="J48" s="21"/>
      <c r="K48" s="59"/>
      <c r="L48" s="21"/>
      <c r="M48" s="21"/>
      <c r="N48" s="6">
        <f t="shared" si="27"/>
        <v>1</v>
      </c>
      <c r="O48" s="7">
        <f t="shared" si="27"/>
        <v>64</v>
      </c>
      <c r="P48" s="21"/>
      <c r="Q48" s="22"/>
      <c r="R48" s="21"/>
      <c r="S48" s="21"/>
      <c r="T48" s="6">
        <f t="shared" si="39"/>
        <v>1</v>
      </c>
      <c r="U48" s="7">
        <f t="shared" si="5"/>
        <v>64</v>
      </c>
      <c r="V48" s="21"/>
      <c r="W48" s="22"/>
      <c r="X48" s="21"/>
      <c r="Y48" s="21"/>
      <c r="Z48" s="6">
        <f t="shared" si="28"/>
        <v>1</v>
      </c>
      <c r="AA48" s="7">
        <f t="shared" si="28"/>
        <v>64</v>
      </c>
      <c r="AB48" s="21"/>
      <c r="AC48" s="22"/>
      <c r="AD48" s="21"/>
      <c r="AE48" s="21"/>
      <c r="AF48" s="6">
        <f t="shared" si="29"/>
        <v>1</v>
      </c>
      <c r="AG48" s="7">
        <f t="shared" si="29"/>
        <v>64</v>
      </c>
      <c r="AH48" s="21"/>
      <c r="AI48" s="22"/>
      <c r="AJ48" s="21"/>
      <c r="AK48" s="21"/>
      <c r="AL48" s="6">
        <f t="shared" si="30"/>
        <v>1</v>
      </c>
      <c r="AM48" s="7">
        <f t="shared" si="30"/>
        <v>64</v>
      </c>
      <c r="AN48" s="21"/>
      <c r="AO48" s="22"/>
      <c r="AP48" s="21"/>
      <c r="AQ48" s="21"/>
      <c r="AR48" s="6">
        <f t="shared" si="31"/>
        <v>1</v>
      </c>
      <c r="AS48" s="7">
        <f t="shared" si="31"/>
        <v>64</v>
      </c>
      <c r="AT48" s="21"/>
      <c r="AU48" s="22"/>
      <c r="AV48" s="21"/>
      <c r="AW48" s="21"/>
      <c r="AX48" s="6">
        <f t="shared" si="32"/>
        <v>1</v>
      </c>
      <c r="AY48" s="7">
        <f t="shared" si="32"/>
        <v>64</v>
      </c>
      <c r="AZ48" s="21"/>
      <c r="BA48" s="22"/>
      <c r="BB48" s="21"/>
      <c r="BC48" s="21"/>
      <c r="BD48" s="6">
        <f t="shared" si="33"/>
        <v>1</v>
      </c>
      <c r="BE48" s="7">
        <f t="shared" si="33"/>
        <v>64</v>
      </c>
      <c r="BF48" s="21"/>
      <c r="BG48" s="22"/>
      <c r="BH48" s="21"/>
      <c r="BI48" s="21"/>
      <c r="BJ48" s="6">
        <f t="shared" si="34"/>
        <v>1</v>
      </c>
      <c r="BK48" s="7">
        <f t="shared" si="34"/>
        <v>64</v>
      </c>
      <c r="BL48" s="21"/>
      <c r="BM48" s="22"/>
      <c r="BN48" s="21"/>
      <c r="BO48" s="21"/>
      <c r="BP48" s="6">
        <f t="shared" si="35"/>
        <v>1</v>
      </c>
      <c r="BQ48" s="7">
        <f t="shared" si="35"/>
        <v>64</v>
      </c>
      <c r="BR48" s="21"/>
      <c r="BS48" s="22"/>
      <c r="BT48" s="21"/>
      <c r="BU48" s="21"/>
      <c r="BV48" s="6">
        <f t="shared" si="36"/>
        <v>1</v>
      </c>
      <c r="BW48" s="7">
        <f t="shared" si="36"/>
        <v>64</v>
      </c>
      <c r="BX48" s="21"/>
      <c r="BY48" s="22"/>
      <c r="BZ48" s="21"/>
      <c r="CA48" s="21"/>
      <c r="CB48" s="6">
        <f t="shared" si="37"/>
        <v>1</v>
      </c>
      <c r="CC48" s="14">
        <f t="shared" si="38"/>
        <v>64</v>
      </c>
      <c r="CD48" s="22">
        <v>64</v>
      </c>
      <c r="CE48" s="21">
        <v>10</v>
      </c>
    </row>
    <row r="49" spans="1:83" ht="15.75" x14ac:dyDescent="0.25">
      <c r="A49" s="85" t="s">
        <v>40</v>
      </c>
      <c r="B49" s="85" t="s">
        <v>28</v>
      </c>
      <c r="C49" s="156"/>
      <c r="D49" s="85" t="s">
        <v>231</v>
      </c>
      <c r="E49" s="87">
        <v>101490037</v>
      </c>
      <c r="F49" s="45" t="s">
        <v>69</v>
      </c>
      <c r="G49" s="8" t="s">
        <v>7</v>
      </c>
      <c r="H49" s="6">
        <v>1</v>
      </c>
      <c r="I49" s="7">
        <v>53</v>
      </c>
      <c r="J49" s="21"/>
      <c r="K49" s="59"/>
      <c r="L49" s="21"/>
      <c r="M49" s="21"/>
      <c r="N49" s="6">
        <f t="shared" si="27"/>
        <v>1</v>
      </c>
      <c r="O49" s="7">
        <f t="shared" si="27"/>
        <v>53</v>
      </c>
      <c r="P49" s="21"/>
      <c r="Q49" s="22"/>
      <c r="R49" s="21"/>
      <c r="S49" s="21"/>
      <c r="T49" s="6">
        <f t="shared" si="39"/>
        <v>1</v>
      </c>
      <c r="U49" s="7">
        <f t="shared" si="5"/>
        <v>53</v>
      </c>
      <c r="V49" s="21"/>
      <c r="W49" s="22"/>
      <c r="X49" s="21"/>
      <c r="Y49" s="21"/>
      <c r="Z49" s="6">
        <f t="shared" si="28"/>
        <v>1</v>
      </c>
      <c r="AA49" s="7">
        <f t="shared" si="28"/>
        <v>53</v>
      </c>
      <c r="AB49" s="21"/>
      <c r="AC49" s="22"/>
      <c r="AD49" s="21"/>
      <c r="AE49" s="21"/>
      <c r="AF49" s="6">
        <f t="shared" si="29"/>
        <v>1</v>
      </c>
      <c r="AG49" s="7">
        <f t="shared" si="29"/>
        <v>53</v>
      </c>
      <c r="AH49" s="21"/>
      <c r="AI49" s="22"/>
      <c r="AJ49" s="21"/>
      <c r="AK49" s="21"/>
      <c r="AL49" s="6">
        <f t="shared" si="30"/>
        <v>1</v>
      </c>
      <c r="AM49" s="7">
        <f t="shared" si="30"/>
        <v>53</v>
      </c>
      <c r="AN49" s="21"/>
      <c r="AO49" s="22"/>
      <c r="AP49" s="21"/>
      <c r="AQ49" s="21"/>
      <c r="AR49" s="6">
        <f t="shared" si="31"/>
        <v>1</v>
      </c>
      <c r="AS49" s="7">
        <f t="shared" si="31"/>
        <v>53</v>
      </c>
      <c r="AT49" s="21"/>
      <c r="AU49" s="22"/>
      <c r="AV49" s="21"/>
      <c r="AW49" s="21"/>
      <c r="AX49" s="6">
        <f t="shared" si="32"/>
        <v>1</v>
      </c>
      <c r="AY49" s="7">
        <f t="shared" si="32"/>
        <v>53</v>
      </c>
      <c r="AZ49" s="21"/>
      <c r="BA49" s="22"/>
      <c r="BB49" s="21"/>
      <c r="BC49" s="21"/>
      <c r="BD49" s="6">
        <f t="shared" si="33"/>
        <v>1</v>
      </c>
      <c r="BE49" s="7">
        <f t="shared" si="33"/>
        <v>53</v>
      </c>
      <c r="BF49" s="21"/>
      <c r="BG49" s="22"/>
      <c r="BH49" s="21"/>
      <c r="BI49" s="21"/>
      <c r="BJ49" s="6">
        <f t="shared" si="34"/>
        <v>1</v>
      </c>
      <c r="BK49" s="7">
        <f t="shared" si="34"/>
        <v>53</v>
      </c>
      <c r="BL49" s="21"/>
      <c r="BM49" s="22"/>
      <c r="BN49" s="21"/>
      <c r="BO49" s="21"/>
      <c r="BP49" s="6">
        <f t="shared" si="35"/>
        <v>1</v>
      </c>
      <c r="BQ49" s="7">
        <f t="shared" si="35"/>
        <v>53</v>
      </c>
      <c r="BR49" s="21"/>
      <c r="BS49" s="22"/>
      <c r="BT49" s="21"/>
      <c r="BU49" s="21"/>
      <c r="BV49" s="6">
        <f t="shared" si="36"/>
        <v>1</v>
      </c>
      <c r="BW49" s="7">
        <f t="shared" si="36"/>
        <v>53</v>
      </c>
      <c r="BX49" s="21"/>
      <c r="BY49" s="22"/>
      <c r="BZ49" s="21"/>
      <c r="CA49" s="21"/>
      <c r="CB49" s="6">
        <f t="shared" si="37"/>
        <v>1</v>
      </c>
      <c r="CC49" s="14">
        <f t="shared" si="38"/>
        <v>53</v>
      </c>
      <c r="CD49" s="22">
        <v>53</v>
      </c>
      <c r="CE49" s="21">
        <v>10</v>
      </c>
    </row>
    <row r="50" spans="1:83" ht="15.75" x14ac:dyDescent="0.25">
      <c r="A50" s="85" t="s">
        <v>40</v>
      </c>
      <c r="B50" s="85" t="s">
        <v>28</v>
      </c>
      <c r="C50" s="156"/>
      <c r="D50" s="85" t="s">
        <v>231</v>
      </c>
      <c r="E50" s="87">
        <v>101490038</v>
      </c>
      <c r="F50" s="45" t="s">
        <v>70</v>
      </c>
      <c r="G50" s="8" t="s">
        <v>7</v>
      </c>
      <c r="H50" s="6">
        <v>1</v>
      </c>
      <c r="I50" s="7">
        <v>145</v>
      </c>
      <c r="J50" s="21"/>
      <c r="K50" s="59"/>
      <c r="L50" s="21"/>
      <c r="M50" s="21"/>
      <c r="N50" s="6">
        <f t="shared" si="27"/>
        <v>1</v>
      </c>
      <c r="O50" s="7">
        <f t="shared" si="27"/>
        <v>145</v>
      </c>
      <c r="P50" s="21"/>
      <c r="Q50" s="22"/>
      <c r="R50" s="21"/>
      <c r="S50" s="21"/>
      <c r="T50" s="6">
        <f t="shared" si="39"/>
        <v>1</v>
      </c>
      <c r="U50" s="7">
        <f t="shared" si="5"/>
        <v>145</v>
      </c>
      <c r="V50" s="21"/>
      <c r="W50" s="22"/>
      <c r="X50" s="21"/>
      <c r="Y50" s="21"/>
      <c r="Z50" s="6">
        <f t="shared" si="28"/>
        <v>1</v>
      </c>
      <c r="AA50" s="7">
        <f t="shared" si="28"/>
        <v>145</v>
      </c>
      <c r="AB50" s="21"/>
      <c r="AC50" s="22"/>
      <c r="AD50" s="21"/>
      <c r="AE50" s="21"/>
      <c r="AF50" s="6">
        <f t="shared" si="29"/>
        <v>1</v>
      </c>
      <c r="AG50" s="7">
        <f t="shared" si="29"/>
        <v>145</v>
      </c>
      <c r="AH50" s="21"/>
      <c r="AI50" s="22"/>
      <c r="AJ50" s="21"/>
      <c r="AK50" s="21"/>
      <c r="AL50" s="6">
        <f t="shared" si="30"/>
        <v>1</v>
      </c>
      <c r="AM50" s="7">
        <f t="shared" si="30"/>
        <v>145</v>
      </c>
      <c r="AN50" s="21"/>
      <c r="AO50" s="22"/>
      <c r="AP50" s="21"/>
      <c r="AQ50" s="21"/>
      <c r="AR50" s="6">
        <f t="shared" si="31"/>
        <v>1</v>
      </c>
      <c r="AS50" s="7">
        <f t="shared" si="31"/>
        <v>145</v>
      </c>
      <c r="AT50" s="21"/>
      <c r="AU50" s="22"/>
      <c r="AV50" s="21"/>
      <c r="AW50" s="21"/>
      <c r="AX50" s="6">
        <f t="shared" si="32"/>
        <v>1</v>
      </c>
      <c r="AY50" s="7">
        <f t="shared" si="32"/>
        <v>145</v>
      </c>
      <c r="AZ50" s="21"/>
      <c r="BA50" s="22"/>
      <c r="BB50" s="21"/>
      <c r="BC50" s="21"/>
      <c r="BD50" s="6">
        <f t="shared" si="33"/>
        <v>1</v>
      </c>
      <c r="BE50" s="7">
        <f t="shared" si="33"/>
        <v>145</v>
      </c>
      <c r="BF50" s="21"/>
      <c r="BG50" s="22"/>
      <c r="BH50" s="21"/>
      <c r="BI50" s="21"/>
      <c r="BJ50" s="6">
        <f t="shared" si="34"/>
        <v>1</v>
      </c>
      <c r="BK50" s="7">
        <f t="shared" si="34"/>
        <v>145</v>
      </c>
      <c r="BL50" s="21"/>
      <c r="BM50" s="22"/>
      <c r="BN50" s="21"/>
      <c r="BO50" s="21"/>
      <c r="BP50" s="6">
        <f t="shared" si="35"/>
        <v>1</v>
      </c>
      <c r="BQ50" s="7">
        <f t="shared" si="35"/>
        <v>145</v>
      </c>
      <c r="BR50" s="21"/>
      <c r="BS50" s="22"/>
      <c r="BT50" s="21"/>
      <c r="BU50" s="21"/>
      <c r="BV50" s="6">
        <f t="shared" si="36"/>
        <v>1</v>
      </c>
      <c r="BW50" s="7">
        <f t="shared" si="36"/>
        <v>145</v>
      </c>
      <c r="BX50" s="21"/>
      <c r="BY50" s="22"/>
      <c r="BZ50" s="21"/>
      <c r="CA50" s="21"/>
      <c r="CB50" s="6">
        <f t="shared" si="37"/>
        <v>1</v>
      </c>
      <c r="CC50" s="14">
        <f t="shared" si="38"/>
        <v>145</v>
      </c>
      <c r="CD50" s="22">
        <v>145</v>
      </c>
      <c r="CE50" s="21">
        <v>10</v>
      </c>
    </row>
    <row r="51" spans="1:83" ht="15.75" x14ac:dyDescent="0.25">
      <c r="A51" s="85" t="s">
        <v>40</v>
      </c>
      <c r="B51" s="85" t="s">
        <v>28</v>
      </c>
      <c r="C51" s="156"/>
      <c r="D51" s="85" t="s">
        <v>231</v>
      </c>
      <c r="E51" s="87">
        <v>101490039</v>
      </c>
      <c r="F51" s="45" t="s">
        <v>70</v>
      </c>
      <c r="G51" s="8" t="s">
        <v>7</v>
      </c>
      <c r="H51" s="6">
        <v>1</v>
      </c>
      <c r="I51" s="7">
        <v>145</v>
      </c>
      <c r="J51" s="21"/>
      <c r="K51" s="59"/>
      <c r="L51" s="21"/>
      <c r="M51" s="21"/>
      <c r="N51" s="6">
        <f t="shared" si="27"/>
        <v>1</v>
      </c>
      <c r="O51" s="7">
        <f t="shared" si="27"/>
        <v>145</v>
      </c>
      <c r="P51" s="21"/>
      <c r="Q51" s="22"/>
      <c r="R51" s="21"/>
      <c r="S51" s="21"/>
      <c r="T51" s="6">
        <f t="shared" si="39"/>
        <v>1</v>
      </c>
      <c r="U51" s="7">
        <f t="shared" si="5"/>
        <v>145</v>
      </c>
      <c r="V51" s="21"/>
      <c r="W51" s="22"/>
      <c r="X51" s="21"/>
      <c r="Y51" s="21"/>
      <c r="Z51" s="6">
        <f t="shared" si="28"/>
        <v>1</v>
      </c>
      <c r="AA51" s="7">
        <f t="shared" si="28"/>
        <v>145</v>
      </c>
      <c r="AB51" s="21"/>
      <c r="AC51" s="22"/>
      <c r="AD51" s="21"/>
      <c r="AE51" s="21"/>
      <c r="AF51" s="6">
        <f t="shared" si="29"/>
        <v>1</v>
      </c>
      <c r="AG51" s="7">
        <f t="shared" si="29"/>
        <v>145</v>
      </c>
      <c r="AH51" s="21"/>
      <c r="AI51" s="22"/>
      <c r="AJ51" s="21"/>
      <c r="AK51" s="21"/>
      <c r="AL51" s="6">
        <f t="shared" si="30"/>
        <v>1</v>
      </c>
      <c r="AM51" s="7">
        <f t="shared" si="30"/>
        <v>145</v>
      </c>
      <c r="AN51" s="21"/>
      <c r="AO51" s="22"/>
      <c r="AP51" s="21"/>
      <c r="AQ51" s="21"/>
      <c r="AR51" s="6">
        <f t="shared" si="31"/>
        <v>1</v>
      </c>
      <c r="AS51" s="7">
        <f t="shared" si="31"/>
        <v>145</v>
      </c>
      <c r="AT51" s="21"/>
      <c r="AU51" s="22"/>
      <c r="AV51" s="21"/>
      <c r="AW51" s="21"/>
      <c r="AX51" s="6">
        <f t="shared" si="32"/>
        <v>1</v>
      </c>
      <c r="AY51" s="7">
        <f t="shared" si="32"/>
        <v>145</v>
      </c>
      <c r="AZ51" s="21"/>
      <c r="BA51" s="22"/>
      <c r="BB51" s="21"/>
      <c r="BC51" s="21"/>
      <c r="BD51" s="6">
        <f t="shared" si="33"/>
        <v>1</v>
      </c>
      <c r="BE51" s="7">
        <f t="shared" si="33"/>
        <v>145</v>
      </c>
      <c r="BF51" s="21"/>
      <c r="BG51" s="22"/>
      <c r="BH51" s="21"/>
      <c r="BI51" s="21"/>
      <c r="BJ51" s="6">
        <f t="shared" si="34"/>
        <v>1</v>
      </c>
      <c r="BK51" s="7">
        <f t="shared" si="34"/>
        <v>145</v>
      </c>
      <c r="BL51" s="21"/>
      <c r="BM51" s="22"/>
      <c r="BN51" s="21"/>
      <c r="BO51" s="21"/>
      <c r="BP51" s="6">
        <f t="shared" si="35"/>
        <v>1</v>
      </c>
      <c r="BQ51" s="7">
        <f t="shared" si="35"/>
        <v>145</v>
      </c>
      <c r="BR51" s="21"/>
      <c r="BS51" s="22"/>
      <c r="BT51" s="21"/>
      <c r="BU51" s="21"/>
      <c r="BV51" s="6">
        <f t="shared" si="36"/>
        <v>1</v>
      </c>
      <c r="BW51" s="7">
        <f t="shared" si="36"/>
        <v>145</v>
      </c>
      <c r="BX51" s="21"/>
      <c r="BY51" s="22"/>
      <c r="BZ51" s="21"/>
      <c r="CA51" s="21"/>
      <c r="CB51" s="6">
        <f t="shared" si="37"/>
        <v>1</v>
      </c>
      <c r="CC51" s="14">
        <f t="shared" si="38"/>
        <v>145</v>
      </c>
      <c r="CD51" s="22">
        <v>145</v>
      </c>
      <c r="CE51" s="21">
        <v>10</v>
      </c>
    </row>
    <row r="52" spans="1:83" ht="15.75" x14ac:dyDescent="0.25">
      <c r="A52" s="85" t="s">
        <v>40</v>
      </c>
      <c r="B52" s="85" t="s">
        <v>28</v>
      </c>
      <c r="C52" s="156"/>
      <c r="D52" s="85" t="s">
        <v>231</v>
      </c>
      <c r="E52" s="87">
        <v>101490040</v>
      </c>
      <c r="F52" s="45" t="s">
        <v>71</v>
      </c>
      <c r="G52" s="8" t="s">
        <v>7</v>
      </c>
      <c r="H52" s="6">
        <v>1</v>
      </c>
      <c r="I52" s="7">
        <v>160</v>
      </c>
      <c r="J52" s="21"/>
      <c r="K52" s="59"/>
      <c r="L52" s="21"/>
      <c r="M52" s="21"/>
      <c r="N52" s="6">
        <f t="shared" si="27"/>
        <v>1</v>
      </c>
      <c r="O52" s="7">
        <f t="shared" si="27"/>
        <v>160</v>
      </c>
      <c r="P52" s="21"/>
      <c r="Q52" s="22"/>
      <c r="R52" s="21"/>
      <c r="S52" s="21"/>
      <c r="T52" s="6">
        <f t="shared" si="39"/>
        <v>1</v>
      </c>
      <c r="U52" s="7">
        <f t="shared" si="5"/>
        <v>160</v>
      </c>
      <c r="V52" s="21"/>
      <c r="W52" s="22"/>
      <c r="X52" s="21"/>
      <c r="Y52" s="21"/>
      <c r="Z52" s="6">
        <f t="shared" si="28"/>
        <v>1</v>
      </c>
      <c r="AA52" s="7">
        <f t="shared" si="28"/>
        <v>160</v>
      </c>
      <c r="AB52" s="21"/>
      <c r="AC52" s="22"/>
      <c r="AD52" s="21"/>
      <c r="AE52" s="21"/>
      <c r="AF52" s="6">
        <f t="shared" si="29"/>
        <v>1</v>
      </c>
      <c r="AG52" s="7">
        <f t="shared" si="29"/>
        <v>160</v>
      </c>
      <c r="AH52" s="21"/>
      <c r="AI52" s="22"/>
      <c r="AJ52" s="21"/>
      <c r="AK52" s="21"/>
      <c r="AL52" s="6">
        <f t="shared" si="30"/>
        <v>1</v>
      </c>
      <c r="AM52" s="7">
        <f t="shared" si="30"/>
        <v>160</v>
      </c>
      <c r="AN52" s="21"/>
      <c r="AO52" s="22"/>
      <c r="AP52" s="21"/>
      <c r="AQ52" s="21"/>
      <c r="AR52" s="6">
        <f t="shared" si="31"/>
        <v>1</v>
      </c>
      <c r="AS52" s="7">
        <f t="shared" si="31"/>
        <v>160</v>
      </c>
      <c r="AT52" s="21"/>
      <c r="AU52" s="22"/>
      <c r="AV52" s="21"/>
      <c r="AW52" s="21"/>
      <c r="AX52" s="6">
        <f t="shared" si="32"/>
        <v>1</v>
      </c>
      <c r="AY52" s="7">
        <f t="shared" si="32"/>
        <v>160</v>
      </c>
      <c r="AZ52" s="21"/>
      <c r="BA52" s="22"/>
      <c r="BB52" s="21"/>
      <c r="BC52" s="21"/>
      <c r="BD52" s="6">
        <f t="shared" si="33"/>
        <v>1</v>
      </c>
      <c r="BE52" s="7">
        <f t="shared" si="33"/>
        <v>160</v>
      </c>
      <c r="BF52" s="21"/>
      <c r="BG52" s="22"/>
      <c r="BH52" s="21"/>
      <c r="BI52" s="21"/>
      <c r="BJ52" s="6">
        <f t="shared" si="34"/>
        <v>1</v>
      </c>
      <c r="BK52" s="7">
        <f t="shared" si="34"/>
        <v>160</v>
      </c>
      <c r="BL52" s="21"/>
      <c r="BM52" s="22"/>
      <c r="BN52" s="21"/>
      <c r="BO52" s="21"/>
      <c r="BP52" s="6">
        <f t="shared" si="35"/>
        <v>1</v>
      </c>
      <c r="BQ52" s="7">
        <f t="shared" si="35"/>
        <v>160</v>
      </c>
      <c r="BR52" s="21"/>
      <c r="BS52" s="22"/>
      <c r="BT52" s="21"/>
      <c r="BU52" s="21"/>
      <c r="BV52" s="6">
        <f t="shared" si="36"/>
        <v>1</v>
      </c>
      <c r="BW52" s="7">
        <f t="shared" si="36"/>
        <v>160</v>
      </c>
      <c r="BX52" s="21"/>
      <c r="BY52" s="22"/>
      <c r="BZ52" s="21"/>
      <c r="CA52" s="21"/>
      <c r="CB52" s="6">
        <f t="shared" si="37"/>
        <v>1</v>
      </c>
      <c r="CC52" s="14">
        <f t="shared" si="38"/>
        <v>160</v>
      </c>
      <c r="CD52" s="22">
        <v>160</v>
      </c>
      <c r="CE52" s="21">
        <v>10</v>
      </c>
    </row>
    <row r="53" spans="1:83" ht="15.75" x14ac:dyDescent="0.25">
      <c r="A53" s="85" t="s">
        <v>40</v>
      </c>
      <c r="B53" s="85" t="s">
        <v>28</v>
      </c>
      <c r="C53" s="156"/>
      <c r="D53" s="85" t="s">
        <v>231</v>
      </c>
      <c r="E53" s="87">
        <v>101490041</v>
      </c>
      <c r="F53" s="45" t="s">
        <v>26</v>
      </c>
      <c r="G53" s="8" t="s">
        <v>7</v>
      </c>
      <c r="H53" s="6">
        <v>1</v>
      </c>
      <c r="I53" s="7">
        <v>99</v>
      </c>
      <c r="J53" s="21"/>
      <c r="K53" s="59"/>
      <c r="L53" s="21"/>
      <c r="M53" s="21"/>
      <c r="N53" s="6">
        <f t="shared" si="27"/>
        <v>1</v>
      </c>
      <c r="O53" s="7">
        <f t="shared" si="27"/>
        <v>99</v>
      </c>
      <c r="P53" s="21"/>
      <c r="Q53" s="22"/>
      <c r="R53" s="21"/>
      <c r="S53" s="21"/>
      <c r="T53" s="6">
        <f t="shared" si="39"/>
        <v>1</v>
      </c>
      <c r="U53" s="7">
        <f t="shared" si="5"/>
        <v>99</v>
      </c>
      <c r="V53" s="21"/>
      <c r="W53" s="22"/>
      <c r="X53" s="21"/>
      <c r="Y53" s="21"/>
      <c r="Z53" s="6">
        <f t="shared" si="28"/>
        <v>1</v>
      </c>
      <c r="AA53" s="7">
        <f t="shared" si="28"/>
        <v>99</v>
      </c>
      <c r="AB53" s="21"/>
      <c r="AC53" s="22"/>
      <c r="AD53" s="21"/>
      <c r="AE53" s="21"/>
      <c r="AF53" s="6">
        <f t="shared" si="29"/>
        <v>1</v>
      </c>
      <c r="AG53" s="7">
        <f t="shared" si="29"/>
        <v>99</v>
      </c>
      <c r="AH53" s="21"/>
      <c r="AI53" s="22"/>
      <c r="AJ53" s="21"/>
      <c r="AK53" s="21"/>
      <c r="AL53" s="6">
        <f t="shared" si="30"/>
        <v>1</v>
      </c>
      <c r="AM53" s="7">
        <f t="shared" si="30"/>
        <v>99</v>
      </c>
      <c r="AN53" s="21"/>
      <c r="AO53" s="22"/>
      <c r="AP53" s="21"/>
      <c r="AQ53" s="21"/>
      <c r="AR53" s="6">
        <f t="shared" si="31"/>
        <v>1</v>
      </c>
      <c r="AS53" s="7">
        <f t="shared" si="31"/>
        <v>99</v>
      </c>
      <c r="AT53" s="21"/>
      <c r="AU53" s="22"/>
      <c r="AV53" s="21"/>
      <c r="AW53" s="21"/>
      <c r="AX53" s="6">
        <f t="shared" si="32"/>
        <v>1</v>
      </c>
      <c r="AY53" s="7">
        <f t="shared" si="32"/>
        <v>99</v>
      </c>
      <c r="AZ53" s="21"/>
      <c r="BA53" s="22"/>
      <c r="BB53" s="21"/>
      <c r="BC53" s="21"/>
      <c r="BD53" s="6">
        <f t="shared" si="33"/>
        <v>1</v>
      </c>
      <c r="BE53" s="7">
        <f t="shared" si="33"/>
        <v>99</v>
      </c>
      <c r="BF53" s="21"/>
      <c r="BG53" s="22"/>
      <c r="BH53" s="21"/>
      <c r="BI53" s="21"/>
      <c r="BJ53" s="6">
        <f t="shared" si="34"/>
        <v>1</v>
      </c>
      <c r="BK53" s="7">
        <f t="shared" si="34"/>
        <v>99</v>
      </c>
      <c r="BL53" s="21"/>
      <c r="BM53" s="22"/>
      <c r="BN53" s="21"/>
      <c r="BO53" s="21"/>
      <c r="BP53" s="6">
        <f t="shared" si="35"/>
        <v>1</v>
      </c>
      <c r="BQ53" s="7">
        <f t="shared" si="35"/>
        <v>99</v>
      </c>
      <c r="BR53" s="21"/>
      <c r="BS53" s="22"/>
      <c r="BT53" s="21"/>
      <c r="BU53" s="21"/>
      <c r="BV53" s="6">
        <f t="shared" si="36"/>
        <v>1</v>
      </c>
      <c r="BW53" s="7">
        <f t="shared" si="36"/>
        <v>99</v>
      </c>
      <c r="BX53" s="21"/>
      <c r="BY53" s="22"/>
      <c r="BZ53" s="21"/>
      <c r="CA53" s="21"/>
      <c r="CB53" s="6">
        <f t="shared" si="37"/>
        <v>1</v>
      </c>
      <c r="CC53" s="14">
        <f t="shared" si="38"/>
        <v>99</v>
      </c>
      <c r="CD53" s="22">
        <v>99</v>
      </c>
      <c r="CE53" s="21">
        <v>10</v>
      </c>
    </row>
    <row r="54" spans="1:83" ht="15.75" x14ac:dyDescent="0.25">
      <c r="A54" s="85" t="s">
        <v>40</v>
      </c>
      <c r="B54" s="85" t="s">
        <v>28</v>
      </c>
      <c r="C54" s="156"/>
      <c r="D54" s="85" t="s">
        <v>231</v>
      </c>
      <c r="E54" s="87">
        <v>101490042</v>
      </c>
      <c r="F54" s="45" t="s">
        <v>72</v>
      </c>
      <c r="G54" s="8" t="s">
        <v>7</v>
      </c>
      <c r="H54" s="6">
        <v>1</v>
      </c>
      <c r="I54" s="7">
        <v>59</v>
      </c>
      <c r="J54" s="21"/>
      <c r="K54" s="59"/>
      <c r="L54" s="21"/>
      <c r="M54" s="21"/>
      <c r="N54" s="6">
        <f t="shared" si="27"/>
        <v>1</v>
      </c>
      <c r="O54" s="7">
        <f t="shared" si="27"/>
        <v>59</v>
      </c>
      <c r="P54" s="21"/>
      <c r="Q54" s="22"/>
      <c r="R54" s="21"/>
      <c r="S54" s="21"/>
      <c r="T54" s="6">
        <f t="shared" si="39"/>
        <v>1</v>
      </c>
      <c r="U54" s="7">
        <f t="shared" si="5"/>
        <v>59</v>
      </c>
      <c r="V54" s="21"/>
      <c r="W54" s="22"/>
      <c r="X54" s="21"/>
      <c r="Y54" s="21"/>
      <c r="Z54" s="6">
        <f t="shared" si="28"/>
        <v>1</v>
      </c>
      <c r="AA54" s="7">
        <f t="shared" si="28"/>
        <v>59</v>
      </c>
      <c r="AB54" s="21"/>
      <c r="AC54" s="22"/>
      <c r="AD54" s="21"/>
      <c r="AE54" s="21"/>
      <c r="AF54" s="6">
        <f t="shared" si="29"/>
        <v>1</v>
      </c>
      <c r="AG54" s="7">
        <f t="shared" si="29"/>
        <v>59</v>
      </c>
      <c r="AH54" s="21"/>
      <c r="AI54" s="22"/>
      <c r="AJ54" s="21"/>
      <c r="AK54" s="21"/>
      <c r="AL54" s="6">
        <f t="shared" si="30"/>
        <v>1</v>
      </c>
      <c r="AM54" s="7">
        <f t="shared" si="30"/>
        <v>59</v>
      </c>
      <c r="AN54" s="21"/>
      <c r="AO54" s="22"/>
      <c r="AP54" s="21"/>
      <c r="AQ54" s="21"/>
      <c r="AR54" s="6">
        <f t="shared" si="31"/>
        <v>1</v>
      </c>
      <c r="AS54" s="7">
        <f t="shared" si="31"/>
        <v>59</v>
      </c>
      <c r="AT54" s="21"/>
      <c r="AU54" s="22"/>
      <c r="AV54" s="21"/>
      <c r="AW54" s="21"/>
      <c r="AX54" s="6">
        <f t="shared" si="32"/>
        <v>1</v>
      </c>
      <c r="AY54" s="7">
        <f t="shared" si="32"/>
        <v>59</v>
      </c>
      <c r="AZ54" s="21"/>
      <c r="BA54" s="22"/>
      <c r="BB54" s="21"/>
      <c r="BC54" s="21"/>
      <c r="BD54" s="6">
        <f t="shared" si="33"/>
        <v>1</v>
      </c>
      <c r="BE54" s="7">
        <f t="shared" si="33"/>
        <v>59</v>
      </c>
      <c r="BF54" s="21"/>
      <c r="BG54" s="22"/>
      <c r="BH54" s="21"/>
      <c r="BI54" s="21"/>
      <c r="BJ54" s="6">
        <f t="shared" si="34"/>
        <v>1</v>
      </c>
      <c r="BK54" s="7">
        <f t="shared" si="34"/>
        <v>59</v>
      </c>
      <c r="BL54" s="21"/>
      <c r="BM54" s="22"/>
      <c r="BN54" s="21"/>
      <c r="BO54" s="21"/>
      <c r="BP54" s="6">
        <f t="shared" si="35"/>
        <v>1</v>
      </c>
      <c r="BQ54" s="7">
        <f t="shared" si="35"/>
        <v>59</v>
      </c>
      <c r="BR54" s="21"/>
      <c r="BS54" s="22"/>
      <c r="BT54" s="21"/>
      <c r="BU54" s="21"/>
      <c r="BV54" s="6">
        <f t="shared" si="36"/>
        <v>1</v>
      </c>
      <c r="BW54" s="7">
        <f t="shared" si="36"/>
        <v>59</v>
      </c>
      <c r="BX54" s="21"/>
      <c r="BY54" s="22"/>
      <c r="BZ54" s="21"/>
      <c r="CA54" s="21"/>
      <c r="CB54" s="6">
        <f t="shared" si="37"/>
        <v>1</v>
      </c>
      <c r="CC54" s="14">
        <f t="shared" si="38"/>
        <v>59</v>
      </c>
      <c r="CD54" s="22">
        <v>59</v>
      </c>
      <c r="CE54" s="21">
        <v>10</v>
      </c>
    </row>
    <row r="55" spans="1:83" ht="15.75" x14ac:dyDescent="0.25">
      <c r="A55" s="85" t="s">
        <v>40</v>
      </c>
      <c r="B55" s="85" t="s">
        <v>28</v>
      </c>
      <c r="C55" s="156"/>
      <c r="D55" s="85" t="s">
        <v>231</v>
      </c>
      <c r="E55" s="87">
        <v>101490043</v>
      </c>
      <c r="F55" s="45" t="s">
        <v>72</v>
      </c>
      <c r="G55" s="8" t="s">
        <v>7</v>
      </c>
      <c r="H55" s="6">
        <v>1</v>
      </c>
      <c r="I55" s="7">
        <v>58</v>
      </c>
      <c r="J55" s="21"/>
      <c r="K55" s="59"/>
      <c r="L55" s="21"/>
      <c r="M55" s="21"/>
      <c r="N55" s="6">
        <f t="shared" si="27"/>
        <v>1</v>
      </c>
      <c r="O55" s="7">
        <f t="shared" si="27"/>
        <v>58</v>
      </c>
      <c r="P55" s="21"/>
      <c r="Q55" s="22"/>
      <c r="R55" s="21"/>
      <c r="S55" s="21"/>
      <c r="T55" s="6">
        <f t="shared" si="39"/>
        <v>1</v>
      </c>
      <c r="U55" s="7">
        <f t="shared" si="5"/>
        <v>58</v>
      </c>
      <c r="V55" s="21"/>
      <c r="W55" s="22"/>
      <c r="X55" s="21"/>
      <c r="Y55" s="21"/>
      <c r="Z55" s="6">
        <f t="shared" si="28"/>
        <v>1</v>
      </c>
      <c r="AA55" s="7">
        <f t="shared" si="28"/>
        <v>58</v>
      </c>
      <c r="AB55" s="21"/>
      <c r="AC55" s="22"/>
      <c r="AD55" s="21"/>
      <c r="AE55" s="21"/>
      <c r="AF55" s="6">
        <f t="shared" si="29"/>
        <v>1</v>
      </c>
      <c r="AG55" s="7">
        <f t="shared" si="29"/>
        <v>58</v>
      </c>
      <c r="AH55" s="21"/>
      <c r="AI55" s="22"/>
      <c r="AJ55" s="21"/>
      <c r="AK55" s="21"/>
      <c r="AL55" s="6">
        <f t="shared" si="30"/>
        <v>1</v>
      </c>
      <c r="AM55" s="7">
        <f t="shared" si="30"/>
        <v>58</v>
      </c>
      <c r="AN55" s="21"/>
      <c r="AO55" s="22"/>
      <c r="AP55" s="21"/>
      <c r="AQ55" s="21"/>
      <c r="AR55" s="6">
        <f t="shared" si="31"/>
        <v>1</v>
      </c>
      <c r="AS55" s="7">
        <f t="shared" si="31"/>
        <v>58</v>
      </c>
      <c r="AT55" s="21"/>
      <c r="AU55" s="22"/>
      <c r="AV55" s="21"/>
      <c r="AW55" s="21"/>
      <c r="AX55" s="6">
        <f t="shared" si="32"/>
        <v>1</v>
      </c>
      <c r="AY55" s="7">
        <f t="shared" si="32"/>
        <v>58</v>
      </c>
      <c r="AZ55" s="21"/>
      <c r="BA55" s="22"/>
      <c r="BB55" s="21"/>
      <c r="BC55" s="21"/>
      <c r="BD55" s="6">
        <f t="shared" si="33"/>
        <v>1</v>
      </c>
      <c r="BE55" s="7">
        <f t="shared" si="33"/>
        <v>58</v>
      </c>
      <c r="BF55" s="21"/>
      <c r="BG55" s="22"/>
      <c r="BH55" s="21"/>
      <c r="BI55" s="21"/>
      <c r="BJ55" s="6">
        <f t="shared" si="34"/>
        <v>1</v>
      </c>
      <c r="BK55" s="7">
        <f t="shared" si="34"/>
        <v>58</v>
      </c>
      <c r="BL55" s="21"/>
      <c r="BM55" s="22"/>
      <c r="BN55" s="21"/>
      <c r="BO55" s="21"/>
      <c r="BP55" s="6">
        <f t="shared" si="35"/>
        <v>1</v>
      </c>
      <c r="BQ55" s="7">
        <f t="shared" si="35"/>
        <v>58</v>
      </c>
      <c r="BR55" s="21"/>
      <c r="BS55" s="22"/>
      <c r="BT55" s="21"/>
      <c r="BU55" s="21"/>
      <c r="BV55" s="6">
        <f t="shared" si="36"/>
        <v>1</v>
      </c>
      <c r="BW55" s="7">
        <f t="shared" si="36"/>
        <v>58</v>
      </c>
      <c r="BX55" s="21"/>
      <c r="BY55" s="22"/>
      <c r="BZ55" s="21"/>
      <c r="CA55" s="21"/>
      <c r="CB55" s="6">
        <f t="shared" si="37"/>
        <v>1</v>
      </c>
      <c r="CC55" s="14">
        <f t="shared" si="38"/>
        <v>58</v>
      </c>
      <c r="CD55" s="22">
        <v>58</v>
      </c>
      <c r="CE55" s="21">
        <v>10</v>
      </c>
    </row>
    <row r="56" spans="1:83" ht="15.75" x14ac:dyDescent="0.25">
      <c r="A56" s="85" t="s">
        <v>40</v>
      </c>
      <c r="B56" s="85" t="s">
        <v>28</v>
      </c>
      <c r="C56" s="156"/>
      <c r="D56" s="85" t="s">
        <v>231</v>
      </c>
      <c r="E56" s="87">
        <v>101490044</v>
      </c>
      <c r="F56" s="45" t="s">
        <v>72</v>
      </c>
      <c r="G56" s="8" t="s">
        <v>7</v>
      </c>
      <c r="H56" s="6">
        <v>1</v>
      </c>
      <c r="I56" s="7">
        <v>58</v>
      </c>
      <c r="J56" s="21"/>
      <c r="K56" s="59"/>
      <c r="L56" s="21"/>
      <c r="M56" s="21"/>
      <c r="N56" s="6">
        <f t="shared" si="27"/>
        <v>1</v>
      </c>
      <c r="O56" s="7">
        <f t="shared" si="27"/>
        <v>58</v>
      </c>
      <c r="P56" s="21"/>
      <c r="Q56" s="22"/>
      <c r="R56" s="21"/>
      <c r="S56" s="21"/>
      <c r="T56" s="6">
        <f t="shared" si="39"/>
        <v>1</v>
      </c>
      <c r="U56" s="7">
        <f t="shared" si="5"/>
        <v>58</v>
      </c>
      <c r="V56" s="21"/>
      <c r="W56" s="22"/>
      <c r="X56" s="21"/>
      <c r="Y56" s="21"/>
      <c r="Z56" s="6">
        <f t="shared" si="28"/>
        <v>1</v>
      </c>
      <c r="AA56" s="7">
        <f t="shared" si="28"/>
        <v>58</v>
      </c>
      <c r="AB56" s="21"/>
      <c r="AC56" s="22"/>
      <c r="AD56" s="21"/>
      <c r="AE56" s="21"/>
      <c r="AF56" s="6">
        <f t="shared" si="29"/>
        <v>1</v>
      </c>
      <c r="AG56" s="7">
        <f t="shared" si="29"/>
        <v>58</v>
      </c>
      <c r="AH56" s="21"/>
      <c r="AI56" s="22"/>
      <c r="AJ56" s="21"/>
      <c r="AK56" s="21"/>
      <c r="AL56" s="6">
        <f t="shared" si="30"/>
        <v>1</v>
      </c>
      <c r="AM56" s="7">
        <f t="shared" si="30"/>
        <v>58</v>
      </c>
      <c r="AN56" s="21"/>
      <c r="AO56" s="22"/>
      <c r="AP56" s="21"/>
      <c r="AQ56" s="21"/>
      <c r="AR56" s="6">
        <f t="shared" si="31"/>
        <v>1</v>
      </c>
      <c r="AS56" s="7">
        <f t="shared" si="31"/>
        <v>58</v>
      </c>
      <c r="AT56" s="21"/>
      <c r="AU56" s="22"/>
      <c r="AV56" s="21"/>
      <c r="AW56" s="21"/>
      <c r="AX56" s="6">
        <f t="shared" si="32"/>
        <v>1</v>
      </c>
      <c r="AY56" s="7">
        <f t="shared" si="32"/>
        <v>58</v>
      </c>
      <c r="AZ56" s="21"/>
      <c r="BA56" s="22"/>
      <c r="BB56" s="21"/>
      <c r="BC56" s="21"/>
      <c r="BD56" s="6">
        <f t="shared" si="33"/>
        <v>1</v>
      </c>
      <c r="BE56" s="7">
        <f t="shared" si="33"/>
        <v>58</v>
      </c>
      <c r="BF56" s="21"/>
      <c r="BG56" s="22"/>
      <c r="BH56" s="21"/>
      <c r="BI56" s="21"/>
      <c r="BJ56" s="6">
        <f t="shared" si="34"/>
        <v>1</v>
      </c>
      <c r="BK56" s="7">
        <f t="shared" si="34"/>
        <v>58</v>
      </c>
      <c r="BL56" s="21"/>
      <c r="BM56" s="22"/>
      <c r="BN56" s="21"/>
      <c r="BO56" s="21"/>
      <c r="BP56" s="6">
        <f t="shared" si="35"/>
        <v>1</v>
      </c>
      <c r="BQ56" s="7">
        <f t="shared" si="35"/>
        <v>58</v>
      </c>
      <c r="BR56" s="21"/>
      <c r="BS56" s="22"/>
      <c r="BT56" s="21"/>
      <c r="BU56" s="21"/>
      <c r="BV56" s="6">
        <f t="shared" si="36"/>
        <v>1</v>
      </c>
      <c r="BW56" s="7">
        <f t="shared" si="36"/>
        <v>58</v>
      </c>
      <c r="BX56" s="21"/>
      <c r="BY56" s="22"/>
      <c r="BZ56" s="21"/>
      <c r="CA56" s="21"/>
      <c r="CB56" s="6">
        <f t="shared" si="37"/>
        <v>1</v>
      </c>
      <c r="CC56" s="14">
        <f t="shared" si="38"/>
        <v>58</v>
      </c>
      <c r="CD56" s="22">
        <v>58</v>
      </c>
      <c r="CE56" s="21">
        <v>10</v>
      </c>
    </row>
    <row r="57" spans="1:83" ht="15.75" x14ac:dyDescent="0.25">
      <c r="A57" s="85" t="s">
        <v>40</v>
      </c>
      <c r="B57" s="85" t="s">
        <v>28</v>
      </c>
      <c r="C57" s="156"/>
      <c r="D57" s="85" t="s">
        <v>231</v>
      </c>
      <c r="E57" s="87">
        <v>101490045</v>
      </c>
      <c r="F57" s="45" t="s">
        <v>72</v>
      </c>
      <c r="G57" s="8" t="s">
        <v>7</v>
      </c>
      <c r="H57" s="6">
        <v>1</v>
      </c>
      <c r="I57" s="7">
        <v>58</v>
      </c>
      <c r="J57" s="21"/>
      <c r="K57" s="59"/>
      <c r="L57" s="21"/>
      <c r="M57" s="21"/>
      <c r="N57" s="6">
        <f t="shared" si="27"/>
        <v>1</v>
      </c>
      <c r="O57" s="7">
        <f t="shared" si="27"/>
        <v>58</v>
      </c>
      <c r="P57" s="21"/>
      <c r="Q57" s="22"/>
      <c r="R57" s="21"/>
      <c r="S57" s="21"/>
      <c r="T57" s="6">
        <f t="shared" si="39"/>
        <v>1</v>
      </c>
      <c r="U57" s="7">
        <f t="shared" si="5"/>
        <v>58</v>
      </c>
      <c r="V57" s="21"/>
      <c r="W57" s="22"/>
      <c r="X57" s="21"/>
      <c r="Y57" s="21"/>
      <c r="Z57" s="6">
        <f t="shared" si="28"/>
        <v>1</v>
      </c>
      <c r="AA57" s="7">
        <f t="shared" si="28"/>
        <v>58</v>
      </c>
      <c r="AB57" s="21"/>
      <c r="AC57" s="22"/>
      <c r="AD57" s="21"/>
      <c r="AE57" s="21"/>
      <c r="AF57" s="6">
        <f t="shared" si="29"/>
        <v>1</v>
      </c>
      <c r="AG57" s="7">
        <f t="shared" si="29"/>
        <v>58</v>
      </c>
      <c r="AH57" s="21"/>
      <c r="AI57" s="22"/>
      <c r="AJ57" s="21"/>
      <c r="AK57" s="21"/>
      <c r="AL57" s="6">
        <f t="shared" si="30"/>
        <v>1</v>
      </c>
      <c r="AM57" s="7">
        <f t="shared" si="30"/>
        <v>58</v>
      </c>
      <c r="AN57" s="21"/>
      <c r="AO57" s="22"/>
      <c r="AP57" s="21"/>
      <c r="AQ57" s="21"/>
      <c r="AR57" s="6">
        <f t="shared" si="31"/>
        <v>1</v>
      </c>
      <c r="AS57" s="7">
        <f t="shared" si="31"/>
        <v>58</v>
      </c>
      <c r="AT57" s="21"/>
      <c r="AU57" s="22"/>
      <c r="AV57" s="21"/>
      <c r="AW57" s="21"/>
      <c r="AX57" s="6">
        <f t="shared" si="32"/>
        <v>1</v>
      </c>
      <c r="AY57" s="7">
        <f t="shared" si="32"/>
        <v>58</v>
      </c>
      <c r="AZ57" s="21"/>
      <c r="BA57" s="22"/>
      <c r="BB57" s="21"/>
      <c r="BC57" s="21"/>
      <c r="BD57" s="6">
        <f t="shared" si="33"/>
        <v>1</v>
      </c>
      <c r="BE57" s="7">
        <f t="shared" si="33"/>
        <v>58</v>
      </c>
      <c r="BF57" s="21"/>
      <c r="BG57" s="22"/>
      <c r="BH57" s="21"/>
      <c r="BI57" s="21"/>
      <c r="BJ57" s="6">
        <f t="shared" si="34"/>
        <v>1</v>
      </c>
      <c r="BK57" s="7">
        <f t="shared" si="34"/>
        <v>58</v>
      </c>
      <c r="BL57" s="21"/>
      <c r="BM57" s="22"/>
      <c r="BN57" s="21"/>
      <c r="BO57" s="21"/>
      <c r="BP57" s="6">
        <f t="shared" si="35"/>
        <v>1</v>
      </c>
      <c r="BQ57" s="7">
        <f t="shared" si="35"/>
        <v>58</v>
      </c>
      <c r="BR57" s="21"/>
      <c r="BS57" s="22"/>
      <c r="BT57" s="21"/>
      <c r="BU57" s="21"/>
      <c r="BV57" s="6">
        <f t="shared" si="36"/>
        <v>1</v>
      </c>
      <c r="BW57" s="7">
        <f t="shared" si="36"/>
        <v>58</v>
      </c>
      <c r="BX57" s="21"/>
      <c r="BY57" s="22"/>
      <c r="BZ57" s="21"/>
      <c r="CA57" s="21"/>
      <c r="CB57" s="6">
        <f t="shared" si="37"/>
        <v>1</v>
      </c>
      <c r="CC57" s="14">
        <f t="shared" si="38"/>
        <v>58</v>
      </c>
      <c r="CD57" s="22">
        <v>58</v>
      </c>
      <c r="CE57" s="21">
        <v>10</v>
      </c>
    </row>
    <row r="58" spans="1:83" ht="15.75" x14ac:dyDescent="0.25">
      <c r="A58" s="85" t="s">
        <v>40</v>
      </c>
      <c r="B58" s="85" t="s">
        <v>28</v>
      </c>
      <c r="C58" s="156"/>
      <c r="D58" s="85" t="s">
        <v>231</v>
      </c>
      <c r="E58" s="87">
        <v>101490046</v>
      </c>
      <c r="F58" s="45" t="s">
        <v>72</v>
      </c>
      <c r="G58" s="8" t="s">
        <v>7</v>
      </c>
      <c r="H58" s="6">
        <v>1</v>
      </c>
      <c r="I58" s="7">
        <v>58</v>
      </c>
      <c r="J58" s="21"/>
      <c r="K58" s="59"/>
      <c r="L58" s="21"/>
      <c r="M58" s="21"/>
      <c r="N58" s="6">
        <f t="shared" si="27"/>
        <v>1</v>
      </c>
      <c r="O58" s="7">
        <f t="shared" si="27"/>
        <v>58</v>
      </c>
      <c r="P58" s="21"/>
      <c r="Q58" s="22"/>
      <c r="R58" s="21"/>
      <c r="S58" s="21"/>
      <c r="T58" s="6">
        <f t="shared" si="39"/>
        <v>1</v>
      </c>
      <c r="U58" s="7">
        <f t="shared" si="5"/>
        <v>58</v>
      </c>
      <c r="V58" s="21"/>
      <c r="W58" s="22"/>
      <c r="X58" s="21"/>
      <c r="Y58" s="21"/>
      <c r="Z58" s="6">
        <f t="shared" si="28"/>
        <v>1</v>
      </c>
      <c r="AA58" s="7">
        <f t="shared" si="28"/>
        <v>58</v>
      </c>
      <c r="AB58" s="21"/>
      <c r="AC58" s="22"/>
      <c r="AD58" s="21"/>
      <c r="AE58" s="21"/>
      <c r="AF58" s="6">
        <f t="shared" si="29"/>
        <v>1</v>
      </c>
      <c r="AG58" s="7">
        <f t="shared" si="29"/>
        <v>58</v>
      </c>
      <c r="AH58" s="21"/>
      <c r="AI58" s="22"/>
      <c r="AJ58" s="21"/>
      <c r="AK58" s="21"/>
      <c r="AL58" s="6">
        <f t="shared" si="30"/>
        <v>1</v>
      </c>
      <c r="AM58" s="7">
        <f t="shared" si="30"/>
        <v>58</v>
      </c>
      <c r="AN58" s="21"/>
      <c r="AO58" s="22"/>
      <c r="AP58" s="21"/>
      <c r="AQ58" s="21"/>
      <c r="AR58" s="6">
        <f t="shared" si="31"/>
        <v>1</v>
      </c>
      <c r="AS58" s="7">
        <f t="shared" si="31"/>
        <v>58</v>
      </c>
      <c r="AT58" s="21"/>
      <c r="AU58" s="22"/>
      <c r="AV58" s="21"/>
      <c r="AW58" s="21"/>
      <c r="AX58" s="6">
        <f t="shared" si="32"/>
        <v>1</v>
      </c>
      <c r="AY58" s="7">
        <f t="shared" si="32"/>
        <v>58</v>
      </c>
      <c r="AZ58" s="21"/>
      <c r="BA58" s="22"/>
      <c r="BB58" s="21"/>
      <c r="BC58" s="21"/>
      <c r="BD58" s="6">
        <f t="shared" si="33"/>
        <v>1</v>
      </c>
      <c r="BE58" s="7">
        <f t="shared" si="33"/>
        <v>58</v>
      </c>
      <c r="BF58" s="21"/>
      <c r="BG58" s="22"/>
      <c r="BH58" s="21"/>
      <c r="BI58" s="21"/>
      <c r="BJ58" s="6">
        <f t="shared" si="34"/>
        <v>1</v>
      </c>
      <c r="BK58" s="7">
        <f t="shared" si="34"/>
        <v>58</v>
      </c>
      <c r="BL58" s="21"/>
      <c r="BM58" s="22"/>
      <c r="BN58" s="21"/>
      <c r="BO58" s="21"/>
      <c r="BP58" s="6">
        <f t="shared" si="35"/>
        <v>1</v>
      </c>
      <c r="BQ58" s="7">
        <f t="shared" si="35"/>
        <v>58</v>
      </c>
      <c r="BR58" s="21"/>
      <c r="BS58" s="22"/>
      <c r="BT58" s="21"/>
      <c r="BU58" s="21"/>
      <c r="BV58" s="6">
        <f t="shared" si="36"/>
        <v>1</v>
      </c>
      <c r="BW58" s="7">
        <f t="shared" si="36"/>
        <v>58</v>
      </c>
      <c r="BX58" s="21"/>
      <c r="BY58" s="22"/>
      <c r="BZ58" s="21"/>
      <c r="CA58" s="21"/>
      <c r="CB58" s="6">
        <f t="shared" si="37"/>
        <v>1</v>
      </c>
      <c r="CC58" s="14">
        <f t="shared" si="38"/>
        <v>58</v>
      </c>
      <c r="CD58" s="22">
        <v>58</v>
      </c>
      <c r="CE58" s="21">
        <v>10</v>
      </c>
    </row>
    <row r="59" spans="1:83" ht="15.75" x14ac:dyDescent="0.25">
      <c r="A59" s="85" t="s">
        <v>40</v>
      </c>
      <c r="B59" s="85" t="s">
        <v>28</v>
      </c>
      <c r="C59" s="156"/>
      <c r="D59" s="85" t="s">
        <v>231</v>
      </c>
      <c r="E59" s="87">
        <v>101490047</v>
      </c>
      <c r="F59" s="45" t="s">
        <v>72</v>
      </c>
      <c r="G59" s="8" t="s">
        <v>7</v>
      </c>
      <c r="H59" s="6">
        <v>1</v>
      </c>
      <c r="I59" s="7">
        <v>58</v>
      </c>
      <c r="J59" s="21"/>
      <c r="K59" s="59"/>
      <c r="L59" s="21"/>
      <c r="M59" s="21"/>
      <c r="N59" s="6">
        <f t="shared" si="27"/>
        <v>1</v>
      </c>
      <c r="O59" s="7">
        <f t="shared" si="27"/>
        <v>58</v>
      </c>
      <c r="P59" s="21"/>
      <c r="Q59" s="22"/>
      <c r="R59" s="21"/>
      <c r="S59" s="21"/>
      <c r="T59" s="6">
        <f t="shared" si="39"/>
        <v>1</v>
      </c>
      <c r="U59" s="7">
        <f t="shared" si="5"/>
        <v>58</v>
      </c>
      <c r="V59" s="21"/>
      <c r="W59" s="22"/>
      <c r="X59" s="21"/>
      <c r="Y59" s="21"/>
      <c r="Z59" s="6">
        <f t="shared" si="28"/>
        <v>1</v>
      </c>
      <c r="AA59" s="7">
        <f t="shared" si="28"/>
        <v>58</v>
      </c>
      <c r="AB59" s="21"/>
      <c r="AC59" s="22"/>
      <c r="AD59" s="21"/>
      <c r="AE59" s="21"/>
      <c r="AF59" s="6">
        <f t="shared" si="29"/>
        <v>1</v>
      </c>
      <c r="AG59" s="7">
        <f t="shared" si="29"/>
        <v>58</v>
      </c>
      <c r="AH59" s="21"/>
      <c r="AI59" s="22"/>
      <c r="AJ59" s="21"/>
      <c r="AK59" s="21"/>
      <c r="AL59" s="6">
        <f t="shared" si="30"/>
        <v>1</v>
      </c>
      <c r="AM59" s="7">
        <f t="shared" si="30"/>
        <v>58</v>
      </c>
      <c r="AN59" s="21"/>
      <c r="AO59" s="22"/>
      <c r="AP59" s="21"/>
      <c r="AQ59" s="21"/>
      <c r="AR59" s="6">
        <f t="shared" si="31"/>
        <v>1</v>
      </c>
      <c r="AS59" s="7">
        <f t="shared" si="31"/>
        <v>58</v>
      </c>
      <c r="AT59" s="21"/>
      <c r="AU59" s="22"/>
      <c r="AV59" s="21"/>
      <c r="AW59" s="21"/>
      <c r="AX59" s="6">
        <f t="shared" si="32"/>
        <v>1</v>
      </c>
      <c r="AY59" s="7">
        <f t="shared" si="32"/>
        <v>58</v>
      </c>
      <c r="AZ59" s="21"/>
      <c r="BA59" s="22"/>
      <c r="BB59" s="21"/>
      <c r="BC59" s="21"/>
      <c r="BD59" s="6">
        <f t="shared" si="33"/>
        <v>1</v>
      </c>
      <c r="BE59" s="7">
        <f t="shared" si="33"/>
        <v>58</v>
      </c>
      <c r="BF59" s="21"/>
      <c r="BG59" s="22"/>
      <c r="BH59" s="21"/>
      <c r="BI59" s="21"/>
      <c r="BJ59" s="6">
        <f t="shared" si="34"/>
        <v>1</v>
      </c>
      <c r="BK59" s="7">
        <f t="shared" si="34"/>
        <v>58</v>
      </c>
      <c r="BL59" s="21"/>
      <c r="BM59" s="22"/>
      <c r="BN59" s="21"/>
      <c r="BO59" s="21"/>
      <c r="BP59" s="6">
        <f t="shared" si="35"/>
        <v>1</v>
      </c>
      <c r="BQ59" s="7">
        <f t="shared" si="35"/>
        <v>58</v>
      </c>
      <c r="BR59" s="21"/>
      <c r="BS59" s="22"/>
      <c r="BT59" s="21"/>
      <c r="BU59" s="21"/>
      <c r="BV59" s="6">
        <f t="shared" si="36"/>
        <v>1</v>
      </c>
      <c r="BW59" s="7">
        <f t="shared" si="36"/>
        <v>58</v>
      </c>
      <c r="BX59" s="21"/>
      <c r="BY59" s="22"/>
      <c r="BZ59" s="21"/>
      <c r="CA59" s="21"/>
      <c r="CB59" s="6">
        <f t="shared" si="37"/>
        <v>1</v>
      </c>
      <c r="CC59" s="14">
        <f t="shared" si="38"/>
        <v>58</v>
      </c>
      <c r="CD59" s="22">
        <v>58</v>
      </c>
      <c r="CE59" s="21">
        <v>10</v>
      </c>
    </row>
    <row r="60" spans="1:83" ht="15.75" x14ac:dyDescent="0.25">
      <c r="A60" s="85" t="s">
        <v>40</v>
      </c>
      <c r="B60" s="85" t="s">
        <v>28</v>
      </c>
      <c r="C60" s="156"/>
      <c r="D60" s="85" t="s">
        <v>231</v>
      </c>
      <c r="E60" s="87">
        <v>101490048</v>
      </c>
      <c r="F60" s="45" t="s">
        <v>72</v>
      </c>
      <c r="G60" s="8" t="s">
        <v>7</v>
      </c>
      <c r="H60" s="6">
        <v>1</v>
      </c>
      <c r="I60" s="7">
        <v>58</v>
      </c>
      <c r="J60" s="21"/>
      <c r="K60" s="59"/>
      <c r="L60" s="21"/>
      <c r="M60" s="21"/>
      <c r="N60" s="6">
        <f t="shared" si="27"/>
        <v>1</v>
      </c>
      <c r="O60" s="7">
        <f t="shared" si="27"/>
        <v>58</v>
      </c>
      <c r="P60" s="21"/>
      <c r="Q60" s="22"/>
      <c r="R60" s="21"/>
      <c r="S60" s="21"/>
      <c r="T60" s="6">
        <f t="shared" si="39"/>
        <v>1</v>
      </c>
      <c r="U60" s="7">
        <f t="shared" si="5"/>
        <v>58</v>
      </c>
      <c r="V60" s="21"/>
      <c r="W60" s="22"/>
      <c r="X60" s="21"/>
      <c r="Y60" s="21"/>
      <c r="Z60" s="6">
        <f t="shared" si="28"/>
        <v>1</v>
      </c>
      <c r="AA60" s="7">
        <f t="shared" si="28"/>
        <v>58</v>
      </c>
      <c r="AB60" s="21"/>
      <c r="AC60" s="22"/>
      <c r="AD60" s="21"/>
      <c r="AE60" s="21"/>
      <c r="AF60" s="6">
        <f t="shared" si="29"/>
        <v>1</v>
      </c>
      <c r="AG60" s="7">
        <f t="shared" si="29"/>
        <v>58</v>
      </c>
      <c r="AH60" s="21"/>
      <c r="AI60" s="22"/>
      <c r="AJ60" s="21"/>
      <c r="AK60" s="21"/>
      <c r="AL60" s="6">
        <f t="shared" si="30"/>
        <v>1</v>
      </c>
      <c r="AM60" s="7">
        <f t="shared" si="30"/>
        <v>58</v>
      </c>
      <c r="AN60" s="21"/>
      <c r="AO60" s="22"/>
      <c r="AP60" s="21"/>
      <c r="AQ60" s="21"/>
      <c r="AR60" s="6">
        <f t="shared" si="31"/>
        <v>1</v>
      </c>
      <c r="AS60" s="7">
        <f t="shared" si="31"/>
        <v>58</v>
      </c>
      <c r="AT60" s="21"/>
      <c r="AU60" s="22"/>
      <c r="AV60" s="21"/>
      <c r="AW60" s="21"/>
      <c r="AX60" s="6">
        <f t="shared" si="32"/>
        <v>1</v>
      </c>
      <c r="AY60" s="7">
        <f t="shared" si="32"/>
        <v>58</v>
      </c>
      <c r="AZ60" s="21"/>
      <c r="BA60" s="22"/>
      <c r="BB60" s="21"/>
      <c r="BC60" s="21"/>
      <c r="BD60" s="6">
        <f t="shared" si="33"/>
        <v>1</v>
      </c>
      <c r="BE60" s="7">
        <f t="shared" si="33"/>
        <v>58</v>
      </c>
      <c r="BF60" s="21"/>
      <c r="BG60" s="22"/>
      <c r="BH60" s="21"/>
      <c r="BI60" s="21"/>
      <c r="BJ60" s="6">
        <f t="shared" si="34"/>
        <v>1</v>
      </c>
      <c r="BK60" s="7">
        <f t="shared" si="34"/>
        <v>58</v>
      </c>
      <c r="BL60" s="21"/>
      <c r="BM60" s="22"/>
      <c r="BN60" s="21"/>
      <c r="BO60" s="21"/>
      <c r="BP60" s="6">
        <f t="shared" si="35"/>
        <v>1</v>
      </c>
      <c r="BQ60" s="7">
        <f t="shared" si="35"/>
        <v>58</v>
      </c>
      <c r="BR60" s="21"/>
      <c r="BS60" s="22"/>
      <c r="BT60" s="21"/>
      <c r="BU60" s="21"/>
      <c r="BV60" s="6">
        <f t="shared" si="36"/>
        <v>1</v>
      </c>
      <c r="BW60" s="7">
        <f t="shared" si="36"/>
        <v>58</v>
      </c>
      <c r="BX60" s="21"/>
      <c r="BY60" s="22"/>
      <c r="BZ60" s="21"/>
      <c r="CA60" s="21"/>
      <c r="CB60" s="6">
        <f t="shared" si="37"/>
        <v>1</v>
      </c>
      <c r="CC60" s="14">
        <f t="shared" si="38"/>
        <v>58</v>
      </c>
      <c r="CD60" s="22">
        <v>58</v>
      </c>
      <c r="CE60" s="21">
        <v>10</v>
      </c>
    </row>
    <row r="61" spans="1:83" ht="15.75" x14ac:dyDescent="0.25">
      <c r="A61" s="85" t="s">
        <v>40</v>
      </c>
      <c r="B61" s="85" t="s">
        <v>28</v>
      </c>
      <c r="C61" s="156"/>
      <c r="D61" s="85" t="s">
        <v>231</v>
      </c>
      <c r="E61" s="87">
        <v>101490049</v>
      </c>
      <c r="F61" s="45" t="s">
        <v>72</v>
      </c>
      <c r="G61" s="8" t="s">
        <v>7</v>
      </c>
      <c r="H61" s="6">
        <v>1</v>
      </c>
      <c r="I61" s="7">
        <v>58</v>
      </c>
      <c r="J61" s="21"/>
      <c r="K61" s="59"/>
      <c r="L61" s="21"/>
      <c r="M61" s="21"/>
      <c r="N61" s="6">
        <f t="shared" si="27"/>
        <v>1</v>
      </c>
      <c r="O61" s="7">
        <f t="shared" si="27"/>
        <v>58</v>
      </c>
      <c r="P61" s="21"/>
      <c r="Q61" s="22"/>
      <c r="R61" s="21"/>
      <c r="S61" s="21"/>
      <c r="T61" s="6">
        <f t="shared" si="39"/>
        <v>1</v>
      </c>
      <c r="U61" s="7">
        <f t="shared" si="5"/>
        <v>58</v>
      </c>
      <c r="V61" s="21"/>
      <c r="W61" s="22"/>
      <c r="X61" s="21"/>
      <c r="Y61" s="21"/>
      <c r="Z61" s="6">
        <f t="shared" si="28"/>
        <v>1</v>
      </c>
      <c r="AA61" s="7">
        <f t="shared" si="28"/>
        <v>58</v>
      </c>
      <c r="AB61" s="21"/>
      <c r="AC61" s="22"/>
      <c r="AD61" s="21"/>
      <c r="AE61" s="21"/>
      <c r="AF61" s="6">
        <f t="shared" si="29"/>
        <v>1</v>
      </c>
      <c r="AG61" s="7">
        <f t="shared" si="29"/>
        <v>58</v>
      </c>
      <c r="AH61" s="21"/>
      <c r="AI61" s="22"/>
      <c r="AJ61" s="21"/>
      <c r="AK61" s="21"/>
      <c r="AL61" s="6">
        <f t="shared" si="30"/>
        <v>1</v>
      </c>
      <c r="AM61" s="7">
        <f t="shared" si="30"/>
        <v>58</v>
      </c>
      <c r="AN61" s="21"/>
      <c r="AO61" s="22"/>
      <c r="AP61" s="21"/>
      <c r="AQ61" s="21"/>
      <c r="AR61" s="6">
        <f t="shared" si="31"/>
        <v>1</v>
      </c>
      <c r="AS61" s="7">
        <f t="shared" si="31"/>
        <v>58</v>
      </c>
      <c r="AT61" s="21"/>
      <c r="AU61" s="22"/>
      <c r="AV61" s="21"/>
      <c r="AW61" s="21"/>
      <c r="AX61" s="6">
        <f t="shared" si="32"/>
        <v>1</v>
      </c>
      <c r="AY61" s="7">
        <f t="shared" si="32"/>
        <v>58</v>
      </c>
      <c r="AZ61" s="21"/>
      <c r="BA61" s="22"/>
      <c r="BB61" s="21"/>
      <c r="BC61" s="21"/>
      <c r="BD61" s="6">
        <f t="shared" si="33"/>
        <v>1</v>
      </c>
      <c r="BE61" s="7">
        <f t="shared" si="33"/>
        <v>58</v>
      </c>
      <c r="BF61" s="21"/>
      <c r="BG61" s="22"/>
      <c r="BH61" s="21"/>
      <c r="BI61" s="21"/>
      <c r="BJ61" s="6">
        <f t="shared" si="34"/>
        <v>1</v>
      </c>
      <c r="BK61" s="7">
        <f t="shared" si="34"/>
        <v>58</v>
      </c>
      <c r="BL61" s="21"/>
      <c r="BM61" s="22"/>
      <c r="BN61" s="21"/>
      <c r="BO61" s="21"/>
      <c r="BP61" s="6">
        <f t="shared" si="35"/>
        <v>1</v>
      </c>
      <c r="BQ61" s="7">
        <f t="shared" si="35"/>
        <v>58</v>
      </c>
      <c r="BR61" s="21"/>
      <c r="BS61" s="22"/>
      <c r="BT61" s="21"/>
      <c r="BU61" s="21"/>
      <c r="BV61" s="6">
        <f t="shared" si="36"/>
        <v>1</v>
      </c>
      <c r="BW61" s="7">
        <f t="shared" si="36"/>
        <v>58</v>
      </c>
      <c r="BX61" s="21"/>
      <c r="BY61" s="22"/>
      <c r="BZ61" s="21"/>
      <c r="CA61" s="21"/>
      <c r="CB61" s="6">
        <f t="shared" si="37"/>
        <v>1</v>
      </c>
      <c r="CC61" s="14">
        <f t="shared" si="38"/>
        <v>58</v>
      </c>
      <c r="CD61" s="22">
        <v>58</v>
      </c>
      <c r="CE61" s="21">
        <v>10</v>
      </c>
    </row>
    <row r="62" spans="1:83" ht="15.75" x14ac:dyDescent="0.25">
      <c r="A62" s="85" t="s">
        <v>40</v>
      </c>
      <c r="B62" s="85" t="s">
        <v>28</v>
      </c>
      <c r="C62" s="156"/>
      <c r="D62" s="85" t="s">
        <v>231</v>
      </c>
      <c r="E62" s="87">
        <v>101490050</v>
      </c>
      <c r="F62" s="45" t="s">
        <v>72</v>
      </c>
      <c r="G62" s="8" t="s">
        <v>7</v>
      </c>
      <c r="H62" s="6">
        <v>1</v>
      </c>
      <c r="I62" s="7">
        <v>58</v>
      </c>
      <c r="J62" s="21"/>
      <c r="K62" s="59"/>
      <c r="L62" s="21"/>
      <c r="M62" s="21"/>
      <c r="N62" s="6">
        <f t="shared" si="27"/>
        <v>1</v>
      </c>
      <c r="O62" s="7">
        <f t="shared" si="27"/>
        <v>58</v>
      </c>
      <c r="P62" s="21"/>
      <c r="Q62" s="22"/>
      <c r="R62" s="21"/>
      <c r="S62" s="21"/>
      <c r="T62" s="6">
        <f t="shared" si="39"/>
        <v>1</v>
      </c>
      <c r="U62" s="7">
        <f>O62+Q62-S62</f>
        <v>58</v>
      </c>
      <c r="V62" s="21"/>
      <c r="W62" s="22"/>
      <c r="X62" s="21"/>
      <c r="Y62" s="21"/>
      <c r="Z62" s="6">
        <f t="shared" si="28"/>
        <v>1</v>
      </c>
      <c r="AA62" s="7">
        <f t="shared" si="28"/>
        <v>58</v>
      </c>
      <c r="AB62" s="21"/>
      <c r="AC62" s="22"/>
      <c r="AD62" s="21"/>
      <c r="AE62" s="21"/>
      <c r="AF62" s="6">
        <f t="shared" si="29"/>
        <v>1</v>
      </c>
      <c r="AG62" s="7">
        <f t="shared" si="29"/>
        <v>58</v>
      </c>
      <c r="AH62" s="21"/>
      <c r="AI62" s="22"/>
      <c r="AJ62" s="21"/>
      <c r="AK62" s="21"/>
      <c r="AL62" s="6">
        <f t="shared" si="30"/>
        <v>1</v>
      </c>
      <c r="AM62" s="7">
        <f t="shared" si="30"/>
        <v>58</v>
      </c>
      <c r="AN62" s="21"/>
      <c r="AO62" s="22"/>
      <c r="AP62" s="21"/>
      <c r="AQ62" s="21"/>
      <c r="AR62" s="6">
        <f t="shared" si="31"/>
        <v>1</v>
      </c>
      <c r="AS62" s="7">
        <f t="shared" si="31"/>
        <v>58</v>
      </c>
      <c r="AT62" s="21"/>
      <c r="AU62" s="22"/>
      <c r="AV62" s="21"/>
      <c r="AW62" s="21"/>
      <c r="AX62" s="6">
        <f t="shared" si="32"/>
        <v>1</v>
      </c>
      <c r="AY62" s="7">
        <f t="shared" si="32"/>
        <v>58</v>
      </c>
      <c r="AZ62" s="21"/>
      <c r="BA62" s="22"/>
      <c r="BB62" s="21"/>
      <c r="BC62" s="21"/>
      <c r="BD62" s="6">
        <f t="shared" si="33"/>
        <v>1</v>
      </c>
      <c r="BE62" s="7">
        <f t="shared" si="33"/>
        <v>58</v>
      </c>
      <c r="BF62" s="21"/>
      <c r="BG62" s="22"/>
      <c r="BH62" s="21"/>
      <c r="BI62" s="21"/>
      <c r="BJ62" s="6">
        <f t="shared" si="34"/>
        <v>1</v>
      </c>
      <c r="BK62" s="7">
        <f t="shared" si="34"/>
        <v>58</v>
      </c>
      <c r="BL62" s="21"/>
      <c r="BM62" s="22"/>
      <c r="BN62" s="21"/>
      <c r="BO62" s="21"/>
      <c r="BP62" s="6">
        <f t="shared" si="35"/>
        <v>1</v>
      </c>
      <c r="BQ62" s="7">
        <f t="shared" si="35"/>
        <v>58</v>
      </c>
      <c r="BR62" s="21"/>
      <c r="BS62" s="22"/>
      <c r="BT62" s="21"/>
      <c r="BU62" s="21"/>
      <c r="BV62" s="6">
        <f t="shared" si="36"/>
        <v>1</v>
      </c>
      <c r="BW62" s="7">
        <f t="shared" si="36"/>
        <v>58</v>
      </c>
      <c r="BX62" s="21"/>
      <c r="BY62" s="22"/>
      <c r="BZ62" s="21"/>
      <c r="CA62" s="21"/>
      <c r="CB62" s="6">
        <f t="shared" si="37"/>
        <v>1</v>
      </c>
      <c r="CC62" s="14">
        <f t="shared" si="38"/>
        <v>58</v>
      </c>
      <c r="CD62" s="22">
        <v>58</v>
      </c>
      <c r="CE62" s="21">
        <v>10</v>
      </c>
    </row>
    <row r="63" spans="1:83" ht="15.75" x14ac:dyDescent="0.25">
      <c r="A63" s="85" t="s">
        <v>40</v>
      </c>
      <c r="B63" s="85" t="s">
        <v>28</v>
      </c>
      <c r="C63" s="156"/>
      <c r="D63" s="85" t="s">
        <v>231</v>
      </c>
      <c r="E63" s="87">
        <v>101490051</v>
      </c>
      <c r="F63" s="45" t="s">
        <v>72</v>
      </c>
      <c r="G63" s="8" t="s">
        <v>7</v>
      </c>
      <c r="H63" s="6">
        <v>1</v>
      </c>
      <c r="I63" s="7">
        <v>58</v>
      </c>
      <c r="J63" s="21"/>
      <c r="K63" s="59"/>
      <c r="L63" s="21"/>
      <c r="M63" s="21"/>
      <c r="N63" s="6">
        <f t="shared" si="27"/>
        <v>1</v>
      </c>
      <c r="O63" s="7">
        <f t="shared" si="27"/>
        <v>58</v>
      </c>
      <c r="P63" s="21"/>
      <c r="Q63" s="22"/>
      <c r="R63" s="21"/>
      <c r="S63" s="21"/>
      <c r="T63" s="6">
        <f t="shared" ref="T63:U83" si="40">N63+P63-R63</f>
        <v>1</v>
      </c>
      <c r="U63" s="7">
        <f t="shared" si="40"/>
        <v>58</v>
      </c>
      <c r="V63" s="21"/>
      <c r="W63" s="22"/>
      <c r="X63" s="21"/>
      <c r="Y63" s="21"/>
      <c r="Z63" s="6">
        <f t="shared" si="28"/>
        <v>1</v>
      </c>
      <c r="AA63" s="7">
        <f t="shared" si="28"/>
        <v>58</v>
      </c>
      <c r="AB63" s="21"/>
      <c r="AC63" s="22"/>
      <c r="AD63" s="21"/>
      <c r="AE63" s="21"/>
      <c r="AF63" s="6">
        <f t="shared" si="29"/>
        <v>1</v>
      </c>
      <c r="AG63" s="7">
        <f t="shared" si="29"/>
        <v>58</v>
      </c>
      <c r="AH63" s="21"/>
      <c r="AI63" s="22"/>
      <c r="AJ63" s="21"/>
      <c r="AK63" s="21"/>
      <c r="AL63" s="6">
        <f t="shared" si="30"/>
        <v>1</v>
      </c>
      <c r="AM63" s="7">
        <f t="shared" si="30"/>
        <v>58</v>
      </c>
      <c r="AN63" s="21"/>
      <c r="AO63" s="22"/>
      <c r="AP63" s="21"/>
      <c r="AQ63" s="21"/>
      <c r="AR63" s="6">
        <f t="shared" si="31"/>
        <v>1</v>
      </c>
      <c r="AS63" s="7">
        <f t="shared" si="31"/>
        <v>58</v>
      </c>
      <c r="AT63" s="21"/>
      <c r="AU63" s="22"/>
      <c r="AV63" s="21"/>
      <c r="AW63" s="21"/>
      <c r="AX63" s="6">
        <f t="shared" si="32"/>
        <v>1</v>
      </c>
      <c r="AY63" s="7">
        <f t="shared" si="32"/>
        <v>58</v>
      </c>
      <c r="AZ63" s="21"/>
      <c r="BA63" s="22"/>
      <c r="BB63" s="21"/>
      <c r="BC63" s="21"/>
      <c r="BD63" s="6">
        <f t="shared" si="33"/>
        <v>1</v>
      </c>
      <c r="BE63" s="7">
        <f t="shared" si="33"/>
        <v>58</v>
      </c>
      <c r="BF63" s="21"/>
      <c r="BG63" s="22"/>
      <c r="BH63" s="21"/>
      <c r="BI63" s="21"/>
      <c r="BJ63" s="6">
        <f t="shared" si="34"/>
        <v>1</v>
      </c>
      <c r="BK63" s="7">
        <f t="shared" si="34"/>
        <v>58</v>
      </c>
      <c r="BL63" s="21"/>
      <c r="BM63" s="22"/>
      <c r="BN63" s="21"/>
      <c r="BO63" s="21"/>
      <c r="BP63" s="6">
        <f t="shared" si="35"/>
        <v>1</v>
      </c>
      <c r="BQ63" s="7">
        <f t="shared" si="35"/>
        <v>58</v>
      </c>
      <c r="BR63" s="21"/>
      <c r="BS63" s="22"/>
      <c r="BT63" s="21"/>
      <c r="BU63" s="21"/>
      <c r="BV63" s="6">
        <f t="shared" si="36"/>
        <v>1</v>
      </c>
      <c r="BW63" s="7">
        <f t="shared" si="36"/>
        <v>58</v>
      </c>
      <c r="BX63" s="21"/>
      <c r="BY63" s="22"/>
      <c r="BZ63" s="21"/>
      <c r="CA63" s="21"/>
      <c r="CB63" s="6">
        <f t="shared" si="37"/>
        <v>1</v>
      </c>
      <c r="CC63" s="14">
        <f t="shared" si="38"/>
        <v>58</v>
      </c>
      <c r="CD63" s="22">
        <v>58</v>
      </c>
      <c r="CE63" s="21">
        <v>10</v>
      </c>
    </row>
    <row r="64" spans="1:83" ht="15.75" x14ac:dyDescent="0.25">
      <c r="A64" s="85" t="s">
        <v>40</v>
      </c>
      <c r="B64" s="85" t="s">
        <v>28</v>
      </c>
      <c r="C64" s="156"/>
      <c r="D64" s="85" t="s">
        <v>231</v>
      </c>
      <c r="E64" s="87">
        <v>101490052</v>
      </c>
      <c r="F64" s="45" t="s">
        <v>72</v>
      </c>
      <c r="G64" s="8" t="s">
        <v>7</v>
      </c>
      <c r="H64" s="6">
        <v>1</v>
      </c>
      <c r="I64" s="7">
        <v>58</v>
      </c>
      <c r="J64" s="21"/>
      <c r="K64" s="59"/>
      <c r="L64" s="21"/>
      <c r="M64" s="21"/>
      <c r="N64" s="6">
        <f t="shared" si="27"/>
        <v>1</v>
      </c>
      <c r="O64" s="7">
        <f t="shared" si="27"/>
        <v>58</v>
      </c>
      <c r="P64" s="21"/>
      <c r="Q64" s="22"/>
      <c r="R64" s="21"/>
      <c r="S64" s="21"/>
      <c r="T64" s="6">
        <f t="shared" si="40"/>
        <v>1</v>
      </c>
      <c r="U64" s="7">
        <f t="shared" si="40"/>
        <v>58</v>
      </c>
      <c r="V64" s="21"/>
      <c r="W64" s="22"/>
      <c r="X64" s="21"/>
      <c r="Y64" s="21"/>
      <c r="Z64" s="6">
        <f t="shared" si="28"/>
        <v>1</v>
      </c>
      <c r="AA64" s="7">
        <f t="shared" si="28"/>
        <v>58</v>
      </c>
      <c r="AB64" s="21"/>
      <c r="AC64" s="22"/>
      <c r="AD64" s="21"/>
      <c r="AE64" s="21"/>
      <c r="AF64" s="6">
        <f t="shared" si="29"/>
        <v>1</v>
      </c>
      <c r="AG64" s="7">
        <f t="shared" si="29"/>
        <v>58</v>
      </c>
      <c r="AH64" s="21"/>
      <c r="AI64" s="22"/>
      <c r="AJ64" s="21"/>
      <c r="AK64" s="21"/>
      <c r="AL64" s="6">
        <f t="shared" si="30"/>
        <v>1</v>
      </c>
      <c r="AM64" s="7">
        <f t="shared" si="30"/>
        <v>58</v>
      </c>
      <c r="AN64" s="21"/>
      <c r="AO64" s="22"/>
      <c r="AP64" s="21"/>
      <c r="AQ64" s="21"/>
      <c r="AR64" s="6">
        <f t="shared" si="31"/>
        <v>1</v>
      </c>
      <c r="AS64" s="7">
        <f t="shared" si="31"/>
        <v>58</v>
      </c>
      <c r="AT64" s="21"/>
      <c r="AU64" s="22"/>
      <c r="AV64" s="21"/>
      <c r="AW64" s="21"/>
      <c r="AX64" s="6">
        <f t="shared" si="32"/>
        <v>1</v>
      </c>
      <c r="AY64" s="7">
        <f t="shared" si="32"/>
        <v>58</v>
      </c>
      <c r="AZ64" s="21"/>
      <c r="BA64" s="22"/>
      <c r="BB64" s="21"/>
      <c r="BC64" s="21"/>
      <c r="BD64" s="6">
        <f t="shared" si="33"/>
        <v>1</v>
      </c>
      <c r="BE64" s="7">
        <f t="shared" si="33"/>
        <v>58</v>
      </c>
      <c r="BF64" s="21"/>
      <c r="BG64" s="22"/>
      <c r="BH64" s="21"/>
      <c r="BI64" s="21"/>
      <c r="BJ64" s="6">
        <f t="shared" si="34"/>
        <v>1</v>
      </c>
      <c r="BK64" s="7">
        <f t="shared" si="34"/>
        <v>58</v>
      </c>
      <c r="BL64" s="21"/>
      <c r="BM64" s="22"/>
      <c r="BN64" s="21"/>
      <c r="BO64" s="21"/>
      <c r="BP64" s="6">
        <f t="shared" si="35"/>
        <v>1</v>
      </c>
      <c r="BQ64" s="7">
        <f t="shared" si="35"/>
        <v>58</v>
      </c>
      <c r="BR64" s="21"/>
      <c r="BS64" s="22"/>
      <c r="BT64" s="21"/>
      <c r="BU64" s="21"/>
      <c r="BV64" s="6">
        <f t="shared" si="36"/>
        <v>1</v>
      </c>
      <c r="BW64" s="7">
        <f t="shared" si="36"/>
        <v>58</v>
      </c>
      <c r="BX64" s="21"/>
      <c r="BY64" s="22"/>
      <c r="BZ64" s="21"/>
      <c r="CA64" s="21"/>
      <c r="CB64" s="6">
        <f t="shared" si="37"/>
        <v>1</v>
      </c>
      <c r="CC64" s="14">
        <f t="shared" si="38"/>
        <v>58</v>
      </c>
      <c r="CD64" s="22">
        <v>58</v>
      </c>
      <c r="CE64" s="21">
        <v>10</v>
      </c>
    </row>
    <row r="65" spans="1:83" ht="15.75" x14ac:dyDescent="0.25">
      <c r="A65" s="85" t="s">
        <v>40</v>
      </c>
      <c r="B65" s="85" t="s">
        <v>28</v>
      </c>
      <c r="C65" s="156"/>
      <c r="D65" s="85" t="s">
        <v>231</v>
      </c>
      <c r="E65" s="87">
        <v>101490053</v>
      </c>
      <c r="F65" s="45" t="s">
        <v>67</v>
      </c>
      <c r="G65" s="8" t="s">
        <v>7</v>
      </c>
      <c r="H65" s="6">
        <v>1</v>
      </c>
      <c r="I65" s="7">
        <v>52</v>
      </c>
      <c r="J65" s="21"/>
      <c r="K65" s="59"/>
      <c r="L65" s="21"/>
      <c r="M65" s="21"/>
      <c r="N65" s="6">
        <f t="shared" si="27"/>
        <v>1</v>
      </c>
      <c r="O65" s="7">
        <f t="shared" si="27"/>
        <v>52</v>
      </c>
      <c r="P65" s="21"/>
      <c r="Q65" s="22"/>
      <c r="R65" s="21"/>
      <c r="S65" s="21"/>
      <c r="T65" s="6">
        <f t="shared" si="40"/>
        <v>1</v>
      </c>
      <c r="U65" s="7">
        <f t="shared" si="40"/>
        <v>52</v>
      </c>
      <c r="V65" s="21"/>
      <c r="W65" s="22"/>
      <c r="X65" s="21"/>
      <c r="Y65" s="21"/>
      <c r="Z65" s="6">
        <f t="shared" si="28"/>
        <v>1</v>
      </c>
      <c r="AA65" s="7">
        <f t="shared" si="28"/>
        <v>52</v>
      </c>
      <c r="AB65" s="21"/>
      <c r="AC65" s="22"/>
      <c r="AD65" s="21"/>
      <c r="AE65" s="21"/>
      <c r="AF65" s="6">
        <f t="shared" si="29"/>
        <v>1</v>
      </c>
      <c r="AG65" s="7">
        <f t="shared" si="29"/>
        <v>52</v>
      </c>
      <c r="AH65" s="21"/>
      <c r="AI65" s="22"/>
      <c r="AJ65" s="21"/>
      <c r="AK65" s="21"/>
      <c r="AL65" s="6">
        <f t="shared" si="30"/>
        <v>1</v>
      </c>
      <c r="AM65" s="7">
        <f t="shared" si="30"/>
        <v>52</v>
      </c>
      <c r="AN65" s="21"/>
      <c r="AO65" s="22"/>
      <c r="AP65" s="21"/>
      <c r="AQ65" s="21"/>
      <c r="AR65" s="6">
        <f t="shared" si="31"/>
        <v>1</v>
      </c>
      <c r="AS65" s="7">
        <f t="shared" si="31"/>
        <v>52</v>
      </c>
      <c r="AT65" s="21"/>
      <c r="AU65" s="22"/>
      <c r="AV65" s="21"/>
      <c r="AW65" s="21"/>
      <c r="AX65" s="6">
        <f t="shared" si="32"/>
        <v>1</v>
      </c>
      <c r="AY65" s="7">
        <f t="shared" si="32"/>
        <v>52</v>
      </c>
      <c r="AZ65" s="21"/>
      <c r="BA65" s="22"/>
      <c r="BB65" s="21"/>
      <c r="BC65" s="21"/>
      <c r="BD65" s="6">
        <f t="shared" si="33"/>
        <v>1</v>
      </c>
      <c r="BE65" s="7">
        <f t="shared" si="33"/>
        <v>52</v>
      </c>
      <c r="BF65" s="21"/>
      <c r="BG65" s="22"/>
      <c r="BH65" s="21"/>
      <c r="BI65" s="21"/>
      <c r="BJ65" s="6">
        <f t="shared" si="34"/>
        <v>1</v>
      </c>
      <c r="BK65" s="7">
        <f t="shared" si="34"/>
        <v>52</v>
      </c>
      <c r="BL65" s="21"/>
      <c r="BM65" s="22"/>
      <c r="BN65" s="21"/>
      <c r="BO65" s="21"/>
      <c r="BP65" s="6">
        <f t="shared" si="35"/>
        <v>1</v>
      </c>
      <c r="BQ65" s="7">
        <f t="shared" si="35"/>
        <v>52</v>
      </c>
      <c r="BR65" s="21"/>
      <c r="BS65" s="22"/>
      <c r="BT65" s="21"/>
      <c r="BU65" s="21"/>
      <c r="BV65" s="6">
        <f t="shared" si="36"/>
        <v>1</v>
      </c>
      <c r="BW65" s="7">
        <f t="shared" si="36"/>
        <v>52</v>
      </c>
      <c r="BX65" s="21"/>
      <c r="BY65" s="22"/>
      <c r="BZ65" s="21"/>
      <c r="CA65" s="21"/>
      <c r="CB65" s="6">
        <f t="shared" si="37"/>
        <v>1</v>
      </c>
      <c r="CC65" s="14">
        <f t="shared" si="38"/>
        <v>52</v>
      </c>
      <c r="CD65" s="22">
        <v>52</v>
      </c>
      <c r="CE65" s="21">
        <v>10</v>
      </c>
    </row>
    <row r="66" spans="1:83" ht="15.75" x14ac:dyDescent="0.25">
      <c r="A66" s="85" t="s">
        <v>40</v>
      </c>
      <c r="B66" s="85" t="s">
        <v>28</v>
      </c>
      <c r="C66" s="156"/>
      <c r="D66" s="85" t="s">
        <v>231</v>
      </c>
      <c r="E66" s="87">
        <v>101490054</v>
      </c>
      <c r="F66" s="45" t="s">
        <v>68</v>
      </c>
      <c r="G66" s="8" t="s">
        <v>7</v>
      </c>
      <c r="H66" s="6">
        <v>1</v>
      </c>
      <c r="I66" s="7">
        <v>64</v>
      </c>
      <c r="J66" s="21"/>
      <c r="K66" s="59"/>
      <c r="L66" s="21"/>
      <c r="M66" s="21"/>
      <c r="N66" s="6">
        <f t="shared" si="27"/>
        <v>1</v>
      </c>
      <c r="O66" s="7">
        <f t="shared" si="27"/>
        <v>64</v>
      </c>
      <c r="P66" s="21"/>
      <c r="Q66" s="22"/>
      <c r="R66" s="21"/>
      <c r="S66" s="21"/>
      <c r="T66" s="6">
        <f t="shared" si="40"/>
        <v>1</v>
      </c>
      <c r="U66" s="7">
        <f t="shared" si="40"/>
        <v>64</v>
      </c>
      <c r="V66" s="21"/>
      <c r="W66" s="22"/>
      <c r="X66" s="21"/>
      <c r="Y66" s="21"/>
      <c r="Z66" s="6">
        <f t="shared" si="28"/>
        <v>1</v>
      </c>
      <c r="AA66" s="7">
        <f t="shared" si="28"/>
        <v>64</v>
      </c>
      <c r="AB66" s="21"/>
      <c r="AC66" s="22"/>
      <c r="AD66" s="21"/>
      <c r="AE66" s="21"/>
      <c r="AF66" s="6">
        <f t="shared" si="29"/>
        <v>1</v>
      </c>
      <c r="AG66" s="7">
        <f t="shared" si="29"/>
        <v>64</v>
      </c>
      <c r="AH66" s="21"/>
      <c r="AI66" s="22"/>
      <c r="AJ66" s="21"/>
      <c r="AK66" s="21"/>
      <c r="AL66" s="6">
        <f t="shared" si="30"/>
        <v>1</v>
      </c>
      <c r="AM66" s="7">
        <f t="shared" si="30"/>
        <v>64</v>
      </c>
      <c r="AN66" s="21"/>
      <c r="AO66" s="22"/>
      <c r="AP66" s="21"/>
      <c r="AQ66" s="21"/>
      <c r="AR66" s="6">
        <f t="shared" si="31"/>
        <v>1</v>
      </c>
      <c r="AS66" s="7">
        <f t="shared" si="31"/>
        <v>64</v>
      </c>
      <c r="AT66" s="21"/>
      <c r="AU66" s="22"/>
      <c r="AV66" s="21"/>
      <c r="AW66" s="21"/>
      <c r="AX66" s="6">
        <f t="shared" si="32"/>
        <v>1</v>
      </c>
      <c r="AY66" s="7">
        <f t="shared" si="32"/>
        <v>64</v>
      </c>
      <c r="AZ66" s="21"/>
      <c r="BA66" s="22"/>
      <c r="BB66" s="21"/>
      <c r="BC66" s="21"/>
      <c r="BD66" s="6">
        <f t="shared" si="33"/>
        <v>1</v>
      </c>
      <c r="BE66" s="7">
        <f t="shared" si="33"/>
        <v>64</v>
      </c>
      <c r="BF66" s="21"/>
      <c r="BG66" s="22"/>
      <c r="BH66" s="21"/>
      <c r="BI66" s="21"/>
      <c r="BJ66" s="6">
        <f t="shared" si="34"/>
        <v>1</v>
      </c>
      <c r="BK66" s="7">
        <f t="shared" si="34"/>
        <v>64</v>
      </c>
      <c r="BL66" s="21"/>
      <c r="BM66" s="22"/>
      <c r="BN66" s="21"/>
      <c r="BO66" s="21"/>
      <c r="BP66" s="6">
        <f t="shared" si="35"/>
        <v>1</v>
      </c>
      <c r="BQ66" s="7">
        <f t="shared" si="35"/>
        <v>64</v>
      </c>
      <c r="BR66" s="21"/>
      <c r="BS66" s="22"/>
      <c r="BT66" s="21"/>
      <c r="BU66" s="21"/>
      <c r="BV66" s="6">
        <f t="shared" si="36"/>
        <v>1</v>
      </c>
      <c r="BW66" s="7">
        <f t="shared" si="36"/>
        <v>64</v>
      </c>
      <c r="BX66" s="21"/>
      <c r="BY66" s="22"/>
      <c r="BZ66" s="21"/>
      <c r="CA66" s="21"/>
      <c r="CB66" s="6">
        <f t="shared" si="37"/>
        <v>1</v>
      </c>
      <c r="CC66" s="14">
        <f t="shared" si="38"/>
        <v>64</v>
      </c>
      <c r="CD66" s="22">
        <v>64</v>
      </c>
      <c r="CE66" s="21">
        <v>10</v>
      </c>
    </row>
    <row r="67" spans="1:83" ht="15.75" x14ac:dyDescent="0.25">
      <c r="A67" s="85" t="s">
        <v>40</v>
      </c>
      <c r="B67" s="85" t="s">
        <v>28</v>
      </c>
      <c r="C67" s="156"/>
      <c r="D67" s="85" t="s">
        <v>231</v>
      </c>
      <c r="E67" s="87">
        <v>101490055</v>
      </c>
      <c r="F67" s="45" t="s">
        <v>73</v>
      </c>
      <c r="G67" s="8" t="s">
        <v>7</v>
      </c>
      <c r="H67" s="6">
        <v>1</v>
      </c>
      <c r="I67" s="7">
        <v>262</v>
      </c>
      <c r="J67" s="21"/>
      <c r="K67" s="59"/>
      <c r="L67" s="21"/>
      <c r="M67" s="21"/>
      <c r="N67" s="6">
        <f t="shared" si="27"/>
        <v>1</v>
      </c>
      <c r="O67" s="7">
        <f t="shared" si="27"/>
        <v>262</v>
      </c>
      <c r="P67" s="21"/>
      <c r="Q67" s="22"/>
      <c r="R67" s="21"/>
      <c r="S67" s="21"/>
      <c r="T67" s="6">
        <f t="shared" si="40"/>
        <v>1</v>
      </c>
      <c r="U67" s="7">
        <f t="shared" si="40"/>
        <v>262</v>
      </c>
      <c r="V67" s="21"/>
      <c r="W67" s="22"/>
      <c r="X67" s="21"/>
      <c r="Y67" s="21"/>
      <c r="Z67" s="6">
        <f t="shared" si="28"/>
        <v>1</v>
      </c>
      <c r="AA67" s="7">
        <f t="shared" si="28"/>
        <v>262</v>
      </c>
      <c r="AB67" s="21"/>
      <c r="AC67" s="22"/>
      <c r="AD67" s="21"/>
      <c r="AE67" s="21"/>
      <c r="AF67" s="6">
        <f t="shared" si="29"/>
        <v>1</v>
      </c>
      <c r="AG67" s="7">
        <f t="shared" si="29"/>
        <v>262</v>
      </c>
      <c r="AH67" s="21"/>
      <c r="AI67" s="22"/>
      <c r="AJ67" s="21"/>
      <c r="AK67" s="21"/>
      <c r="AL67" s="6">
        <f t="shared" si="30"/>
        <v>1</v>
      </c>
      <c r="AM67" s="7">
        <f t="shared" si="30"/>
        <v>262</v>
      </c>
      <c r="AN67" s="21"/>
      <c r="AO67" s="22"/>
      <c r="AP67" s="21"/>
      <c r="AQ67" s="21"/>
      <c r="AR67" s="6">
        <f t="shared" si="31"/>
        <v>1</v>
      </c>
      <c r="AS67" s="7">
        <f t="shared" si="31"/>
        <v>262</v>
      </c>
      <c r="AT67" s="21"/>
      <c r="AU67" s="22"/>
      <c r="AV67" s="21"/>
      <c r="AW67" s="21"/>
      <c r="AX67" s="6">
        <f t="shared" si="32"/>
        <v>1</v>
      </c>
      <c r="AY67" s="7">
        <f t="shared" si="32"/>
        <v>262</v>
      </c>
      <c r="AZ67" s="21"/>
      <c r="BA67" s="22"/>
      <c r="BB67" s="21"/>
      <c r="BC67" s="21"/>
      <c r="BD67" s="6">
        <f t="shared" si="33"/>
        <v>1</v>
      </c>
      <c r="BE67" s="7">
        <f t="shared" si="33"/>
        <v>262</v>
      </c>
      <c r="BF67" s="21"/>
      <c r="BG67" s="22"/>
      <c r="BH67" s="21"/>
      <c r="BI67" s="21"/>
      <c r="BJ67" s="6">
        <f t="shared" si="34"/>
        <v>1</v>
      </c>
      <c r="BK67" s="7">
        <f t="shared" si="34"/>
        <v>262</v>
      </c>
      <c r="BL67" s="21"/>
      <c r="BM67" s="22"/>
      <c r="BN67" s="21"/>
      <c r="BO67" s="21"/>
      <c r="BP67" s="6">
        <f t="shared" si="35"/>
        <v>1</v>
      </c>
      <c r="BQ67" s="7">
        <f t="shared" si="35"/>
        <v>262</v>
      </c>
      <c r="BR67" s="21"/>
      <c r="BS67" s="22"/>
      <c r="BT67" s="21"/>
      <c r="BU67" s="21"/>
      <c r="BV67" s="6">
        <f t="shared" si="36"/>
        <v>1</v>
      </c>
      <c r="BW67" s="7">
        <f t="shared" si="36"/>
        <v>262</v>
      </c>
      <c r="BX67" s="21"/>
      <c r="BY67" s="22"/>
      <c r="BZ67" s="21"/>
      <c r="CA67" s="21"/>
      <c r="CB67" s="6">
        <f t="shared" si="37"/>
        <v>1</v>
      </c>
      <c r="CC67" s="14">
        <f t="shared" si="38"/>
        <v>262</v>
      </c>
      <c r="CD67" s="22">
        <v>262</v>
      </c>
      <c r="CE67" s="21">
        <v>10</v>
      </c>
    </row>
    <row r="68" spans="1:83" ht="15.75" x14ac:dyDescent="0.25">
      <c r="A68" s="85" t="s">
        <v>40</v>
      </c>
      <c r="B68" s="85" t="s">
        <v>28</v>
      </c>
      <c r="C68" s="156"/>
      <c r="D68" s="85" t="s">
        <v>231</v>
      </c>
      <c r="E68" s="87">
        <v>101490056</v>
      </c>
      <c r="F68" s="45" t="s">
        <v>74</v>
      </c>
      <c r="G68" s="8" t="s">
        <v>7</v>
      </c>
      <c r="H68" s="6">
        <v>1</v>
      </c>
      <c r="I68" s="7">
        <v>297</v>
      </c>
      <c r="J68" s="21"/>
      <c r="K68" s="59"/>
      <c r="L68" s="21"/>
      <c r="M68" s="21"/>
      <c r="N68" s="6">
        <f t="shared" si="27"/>
        <v>1</v>
      </c>
      <c r="O68" s="7">
        <f t="shared" si="27"/>
        <v>297</v>
      </c>
      <c r="P68" s="21"/>
      <c r="Q68" s="22"/>
      <c r="R68" s="21"/>
      <c r="S68" s="21"/>
      <c r="T68" s="6">
        <f t="shared" si="40"/>
        <v>1</v>
      </c>
      <c r="U68" s="7">
        <f t="shared" si="40"/>
        <v>297</v>
      </c>
      <c r="V68" s="21"/>
      <c r="W68" s="22"/>
      <c r="X68" s="21"/>
      <c r="Y68" s="21"/>
      <c r="Z68" s="6">
        <f t="shared" si="28"/>
        <v>1</v>
      </c>
      <c r="AA68" s="7">
        <f t="shared" si="28"/>
        <v>297</v>
      </c>
      <c r="AB68" s="21"/>
      <c r="AC68" s="22"/>
      <c r="AD68" s="21"/>
      <c r="AE68" s="21"/>
      <c r="AF68" s="6">
        <f t="shared" si="29"/>
        <v>1</v>
      </c>
      <c r="AG68" s="7">
        <f t="shared" si="29"/>
        <v>297</v>
      </c>
      <c r="AH68" s="21"/>
      <c r="AI68" s="22"/>
      <c r="AJ68" s="21"/>
      <c r="AK68" s="21"/>
      <c r="AL68" s="6">
        <f t="shared" si="30"/>
        <v>1</v>
      </c>
      <c r="AM68" s="7">
        <f t="shared" si="30"/>
        <v>297</v>
      </c>
      <c r="AN68" s="21"/>
      <c r="AO68" s="22"/>
      <c r="AP68" s="21"/>
      <c r="AQ68" s="21"/>
      <c r="AR68" s="6">
        <f t="shared" si="31"/>
        <v>1</v>
      </c>
      <c r="AS68" s="7">
        <f t="shared" si="31"/>
        <v>297</v>
      </c>
      <c r="AT68" s="21"/>
      <c r="AU68" s="22"/>
      <c r="AV68" s="21"/>
      <c r="AW68" s="21"/>
      <c r="AX68" s="6">
        <f t="shared" si="32"/>
        <v>1</v>
      </c>
      <c r="AY68" s="7">
        <f t="shared" si="32"/>
        <v>297</v>
      </c>
      <c r="AZ68" s="21"/>
      <c r="BA68" s="22"/>
      <c r="BB68" s="21"/>
      <c r="BC68" s="21"/>
      <c r="BD68" s="6">
        <f t="shared" si="33"/>
        <v>1</v>
      </c>
      <c r="BE68" s="7">
        <f t="shared" si="33"/>
        <v>297</v>
      </c>
      <c r="BF68" s="21"/>
      <c r="BG68" s="22"/>
      <c r="BH68" s="21"/>
      <c r="BI68" s="21"/>
      <c r="BJ68" s="6">
        <f t="shared" si="34"/>
        <v>1</v>
      </c>
      <c r="BK68" s="7">
        <f t="shared" si="34"/>
        <v>297</v>
      </c>
      <c r="BL68" s="21"/>
      <c r="BM68" s="22"/>
      <c r="BN68" s="21"/>
      <c r="BO68" s="21"/>
      <c r="BP68" s="6">
        <f t="shared" si="35"/>
        <v>1</v>
      </c>
      <c r="BQ68" s="7">
        <f t="shared" si="35"/>
        <v>297</v>
      </c>
      <c r="BR68" s="21"/>
      <c r="BS68" s="22"/>
      <c r="BT68" s="21"/>
      <c r="BU68" s="21"/>
      <c r="BV68" s="6">
        <f t="shared" si="36"/>
        <v>1</v>
      </c>
      <c r="BW68" s="7">
        <f t="shared" si="36"/>
        <v>297</v>
      </c>
      <c r="BX68" s="21"/>
      <c r="BY68" s="22"/>
      <c r="BZ68" s="21"/>
      <c r="CA68" s="21"/>
      <c r="CB68" s="6">
        <f t="shared" si="37"/>
        <v>1</v>
      </c>
      <c r="CC68" s="14">
        <f t="shared" si="38"/>
        <v>297</v>
      </c>
      <c r="CD68" s="22">
        <v>297</v>
      </c>
      <c r="CE68" s="21">
        <v>10</v>
      </c>
    </row>
    <row r="69" spans="1:83" ht="15.75" x14ac:dyDescent="0.25">
      <c r="A69" s="85" t="s">
        <v>40</v>
      </c>
      <c r="B69" s="85" t="s">
        <v>28</v>
      </c>
      <c r="C69" s="156"/>
      <c r="D69" s="85" t="s">
        <v>231</v>
      </c>
      <c r="E69" s="87">
        <v>101490057</v>
      </c>
      <c r="F69" s="45" t="s">
        <v>74</v>
      </c>
      <c r="G69" s="8" t="s">
        <v>7</v>
      </c>
      <c r="H69" s="6">
        <v>1</v>
      </c>
      <c r="I69" s="7">
        <v>296</v>
      </c>
      <c r="J69" s="21"/>
      <c r="K69" s="59"/>
      <c r="L69" s="21"/>
      <c r="M69" s="21"/>
      <c r="N69" s="6">
        <f t="shared" si="27"/>
        <v>1</v>
      </c>
      <c r="O69" s="7">
        <f t="shared" si="27"/>
        <v>296</v>
      </c>
      <c r="P69" s="21"/>
      <c r="Q69" s="22"/>
      <c r="R69" s="21"/>
      <c r="S69" s="21"/>
      <c r="T69" s="6">
        <f t="shared" si="40"/>
        <v>1</v>
      </c>
      <c r="U69" s="7">
        <f t="shared" si="40"/>
        <v>296</v>
      </c>
      <c r="V69" s="21"/>
      <c r="W69" s="22"/>
      <c r="X69" s="21"/>
      <c r="Y69" s="21"/>
      <c r="Z69" s="6">
        <f t="shared" si="28"/>
        <v>1</v>
      </c>
      <c r="AA69" s="7">
        <f t="shared" si="28"/>
        <v>296</v>
      </c>
      <c r="AB69" s="21"/>
      <c r="AC69" s="22"/>
      <c r="AD69" s="21"/>
      <c r="AE69" s="21"/>
      <c r="AF69" s="6">
        <f t="shared" si="29"/>
        <v>1</v>
      </c>
      <c r="AG69" s="7">
        <f t="shared" si="29"/>
        <v>296</v>
      </c>
      <c r="AH69" s="21"/>
      <c r="AI69" s="22"/>
      <c r="AJ69" s="21"/>
      <c r="AK69" s="21"/>
      <c r="AL69" s="6">
        <f t="shared" si="30"/>
        <v>1</v>
      </c>
      <c r="AM69" s="7">
        <f t="shared" si="30"/>
        <v>296</v>
      </c>
      <c r="AN69" s="21"/>
      <c r="AO69" s="22"/>
      <c r="AP69" s="21"/>
      <c r="AQ69" s="21"/>
      <c r="AR69" s="6">
        <f t="shared" si="31"/>
        <v>1</v>
      </c>
      <c r="AS69" s="7">
        <f t="shared" si="31"/>
        <v>296</v>
      </c>
      <c r="AT69" s="21"/>
      <c r="AU69" s="22"/>
      <c r="AV69" s="21"/>
      <c r="AW69" s="21"/>
      <c r="AX69" s="6">
        <f t="shared" si="32"/>
        <v>1</v>
      </c>
      <c r="AY69" s="7">
        <f t="shared" si="32"/>
        <v>296</v>
      </c>
      <c r="AZ69" s="21"/>
      <c r="BA69" s="22"/>
      <c r="BB69" s="21"/>
      <c r="BC69" s="21"/>
      <c r="BD69" s="6">
        <f t="shared" si="33"/>
        <v>1</v>
      </c>
      <c r="BE69" s="7">
        <f t="shared" si="33"/>
        <v>296</v>
      </c>
      <c r="BF69" s="21"/>
      <c r="BG69" s="22"/>
      <c r="BH69" s="21"/>
      <c r="BI69" s="21"/>
      <c r="BJ69" s="6">
        <f t="shared" si="34"/>
        <v>1</v>
      </c>
      <c r="BK69" s="7">
        <f t="shared" si="34"/>
        <v>296</v>
      </c>
      <c r="BL69" s="21"/>
      <c r="BM69" s="22"/>
      <c r="BN69" s="21"/>
      <c r="BO69" s="21"/>
      <c r="BP69" s="6">
        <f t="shared" si="35"/>
        <v>1</v>
      </c>
      <c r="BQ69" s="7">
        <f t="shared" si="35"/>
        <v>296</v>
      </c>
      <c r="BR69" s="21"/>
      <c r="BS69" s="22"/>
      <c r="BT69" s="21"/>
      <c r="BU69" s="21"/>
      <c r="BV69" s="6">
        <f t="shared" si="36"/>
        <v>1</v>
      </c>
      <c r="BW69" s="7">
        <f t="shared" si="36"/>
        <v>296</v>
      </c>
      <c r="BX69" s="21"/>
      <c r="BY69" s="22"/>
      <c r="BZ69" s="21"/>
      <c r="CA69" s="21"/>
      <c r="CB69" s="6">
        <f t="shared" si="37"/>
        <v>1</v>
      </c>
      <c r="CC69" s="14">
        <f t="shared" si="38"/>
        <v>296</v>
      </c>
      <c r="CD69" s="22">
        <v>296</v>
      </c>
      <c r="CE69" s="21">
        <v>10</v>
      </c>
    </row>
    <row r="70" spans="1:83" ht="15.75" x14ac:dyDescent="0.25">
      <c r="A70" s="85" t="s">
        <v>40</v>
      </c>
      <c r="B70" s="85" t="s">
        <v>28</v>
      </c>
      <c r="C70" s="156"/>
      <c r="D70" s="85" t="s">
        <v>231</v>
      </c>
      <c r="E70" s="87">
        <v>101490058</v>
      </c>
      <c r="F70" s="45" t="s">
        <v>75</v>
      </c>
      <c r="G70" s="8" t="s">
        <v>7</v>
      </c>
      <c r="H70" s="6">
        <v>1</v>
      </c>
      <c r="I70" s="7">
        <v>94</v>
      </c>
      <c r="J70" s="21"/>
      <c r="K70" s="59"/>
      <c r="L70" s="21"/>
      <c r="M70" s="21"/>
      <c r="N70" s="6">
        <f t="shared" si="27"/>
        <v>1</v>
      </c>
      <c r="O70" s="7">
        <f t="shared" si="27"/>
        <v>94</v>
      </c>
      <c r="P70" s="21"/>
      <c r="Q70" s="22"/>
      <c r="R70" s="21"/>
      <c r="S70" s="21"/>
      <c r="T70" s="6">
        <f t="shared" si="40"/>
        <v>1</v>
      </c>
      <c r="U70" s="7">
        <f t="shared" si="40"/>
        <v>94</v>
      </c>
      <c r="V70" s="21"/>
      <c r="W70" s="22"/>
      <c r="X70" s="21"/>
      <c r="Y70" s="21"/>
      <c r="Z70" s="6">
        <f t="shared" si="28"/>
        <v>1</v>
      </c>
      <c r="AA70" s="7">
        <f t="shared" si="28"/>
        <v>94</v>
      </c>
      <c r="AB70" s="21"/>
      <c r="AC70" s="22"/>
      <c r="AD70" s="21"/>
      <c r="AE70" s="21"/>
      <c r="AF70" s="6">
        <f t="shared" si="29"/>
        <v>1</v>
      </c>
      <c r="AG70" s="7">
        <f t="shared" si="29"/>
        <v>94</v>
      </c>
      <c r="AH70" s="21"/>
      <c r="AI70" s="22"/>
      <c r="AJ70" s="21"/>
      <c r="AK70" s="21"/>
      <c r="AL70" s="6">
        <f t="shared" si="30"/>
        <v>1</v>
      </c>
      <c r="AM70" s="7">
        <f t="shared" si="30"/>
        <v>94</v>
      </c>
      <c r="AN70" s="21"/>
      <c r="AO70" s="22"/>
      <c r="AP70" s="21"/>
      <c r="AQ70" s="21"/>
      <c r="AR70" s="6">
        <f t="shared" si="31"/>
        <v>1</v>
      </c>
      <c r="AS70" s="7">
        <f t="shared" si="31"/>
        <v>94</v>
      </c>
      <c r="AT70" s="21"/>
      <c r="AU70" s="22"/>
      <c r="AV70" s="21"/>
      <c r="AW70" s="21"/>
      <c r="AX70" s="6">
        <f t="shared" si="32"/>
        <v>1</v>
      </c>
      <c r="AY70" s="7">
        <f t="shared" si="32"/>
        <v>94</v>
      </c>
      <c r="AZ70" s="21"/>
      <c r="BA70" s="22"/>
      <c r="BB70" s="21"/>
      <c r="BC70" s="21"/>
      <c r="BD70" s="6">
        <f t="shared" si="33"/>
        <v>1</v>
      </c>
      <c r="BE70" s="7">
        <f t="shared" si="33"/>
        <v>94</v>
      </c>
      <c r="BF70" s="21"/>
      <c r="BG70" s="22"/>
      <c r="BH70" s="21"/>
      <c r="BI70" s="21"/>
      <c r="BJ70" s="6">
        <f t="shared" si="34"/>
        <v>1</v>
      </c>
      <c r="BK70" s="7">
        <f t="shared" si="34"/>
        <v>94</v>
      </c>
      <c r="BL70" s="21"/>
      <c r="BM70" s="22"/>
      <c r="BN70" s="21"/>
      <c r="BO70" s="21"/>
      <c r="BP70" s="6">
        <f t="shared" si="35"/>
        <v>1</v>
      </c>
      <c r="BQ70" s="7">
        <f t="shared" si="35"/>
        <v>94</v>
      </c>
      <c r="BR70" s="21"/>
      <c r="BS70" s="22"/>
      <c r="BT70" s="21"/>
      <c r="BU70" s="21"/>
      <c r="BV70" s="6">
        <f t="shared" si="36"/>
        <v>1</v>
      </c>
      <c r="BW70" s="7">
        <f t="shared" si="36"/>
        <v>94</v>
      </c>
      <c r="BX70" s="21"/>
      <c r="BY70" s="22"/>
      <c r="BZ70" s="21"/>
      <c r="CA70" s="21"/>
      <c r="CB70" s="6">
        <f t="shared" si="37"/>
        <v>1</v>
      </c>
      <c r="CC70" s="14">
        <f t="shared" si="38"/>
        <v>94</v>
      </c>
      <c r="CD70" s="22">
        <v>94</v>
      </c>
      <c r="CE70" s="21">
        <v>10</v>
      </c>
    </row>
    <row r="71" spans="1:83" ht="15.75" x14ac:dyDescent="0.25">
      <c r="A71" s="85" t="s">
        <v>40</v>
      </c>
      <c r="B71" s="85" t="s">
        <v>28</v>
      </c>
      <c r="C71" s="156"/>
      <c r="D71" s="85" t="s">
        <v>231</v>
      </c>
      <c r="E71" s="87">
        <v>101490059</v>
      </c>
      <c r="F71" s="45" t="s">
        <v>67</v>
      </c>
      <c r="G71" s="8" t="s">
        <v>7</v>
      </c>
      <c r="H71" s="6">
        <v>1</v>
      </c>
      <c r="I71" s="7">
        <v>52</v>
      </c>
      <c r="J71" s="21"/>
      <c r="K71" s="59"/>
      <c r="L71" s="21"/>
      <c r="M71" s="21"/>
      <c r="N71" s="6">
        <f t="shared" si="27"/>
        <v>1</v>
      </c>
      <c r="O71" s="7">
        <f t="shared" si="27"/>
        <v>52</v>
      </c>
      <c r="P71" s="21"/>
      <c r="Q71" s="22"/>
      <c r="R71" s="21"/>
      <c r="S71" s="21"/>
      <c r="T71" s="6">
        <f t="shared" si="40"/>
        <v>1</v>
      </c>
      <c r="U71" s="7">
        <f t="shared" si="40"/>
        <v>52</v>
      </c>
      <c r="V71" s="21"/>
      <c r="W71" s="22"/>
      <c r="X71" s="21"/>
      <c r="Y71" s="21"/>
      <c r="Z71" s="6">
        <f t="shared" si="28"/>
        <v>1</v>
      </c>
      <c r="AA71" s="7">
        <f t="shared" si="28"/>
        <v>52</v>
      </c>
      <c r="AB71" s="21"/>
      <c r="AC71" s="22"/>
      <c r="AD71" s="21"/>
      <c r="AE71" s="21"/>
      <c r="AF71" s="6">
        <f t="shared" si="29"/>
        <v>1</v>
      </c>
      <c r="AG71" s="7">
        <f t="shared" si="29"/>
        <v>52</v>
      </c>
      <c r="AH71" s="21"/>
      <c r="AI71" s="22"/>
      <c r="AJ71" s="21"/>
      <c r="AK71" s="21"/>
      <c r="AL71" s="6">
        <f t="shared" si="30"/>
        <v>1</v>
      </c>
      <c r="AM71" s="7">
        <f t="shared" si="30"/>
        <v>52</v>
      </c>
      <c r="AN71" s="21"/>
      <c r="AO71" s="22"/>
      <c r="AP71" s="21"/>
      <c r="AQ71" s="21"/>
      <c r="AR71" s="6">
        <f t="shared" si="31"/>
        <v>1</v>
      </c>
      <c r="AS71" s="7">
        <f t="shared" si="31"/>
        <v>52</v>
      </c>
      <c r="AT71" s="21"/>
      <c r="AU71" s="22"/>
      <c r="AV71" s="21"/>
      <c r="AW71" s="21"/>
      <c r="AX71" s="6">
        <f t="shared" si="32"/>
        <v>1</v>
      </c>
      <c r="AY71" s="7">
        <f t="shared" si="32"/>
        <v>52</v>
      </c>
      <c r="AZ71" s="21"/>
      <c r="BA71" s="22"/>
      <c r="BB71" s="21"/>
      <c r="BC71" s="21"/>
      <c r="BD71" s="6">
        <f t="shared" si="33"/>
        <v>1</v>
      </c>
      <c r="BE71" s="7">
        <f t="shared" si="33"/>
        <v>52</v>
      </c>
      <c r="BF71" s="21"/>
      <c r="BG71" s="22"/>
      <c r="BH71" s="21"/>
      <c r="BI71" s="21"/>
      <c r="BJ71" s="6">
        <f t="shared" si="34"/>
        <v>1</v>
      </c>
      <c r="BK71" s="7">
        <f t="shared" si="34"/>
        <v>52</v>
      </c>
      <c r="BL71" s="21"/>
      <c r="BM71" s="22"/>
      <c r="BN71" s="21"/>
      <c r="BO71" s="21"/>
      <c r="BP71" s="6">
        <f t="shared" si="35"/>
        <v>1</v>
      </c>
      <c r="BQ71" s="7">
        <f t="shared" si="35"/>
        <v>52</v>
      </c>
      <c r="BR71" s="21"/>
      <c r="BS71" s="22"/>
      <c r="BT71" s="21"/>
      <c r="BU71" s="21"/>
      <c r="BV71" s="6">
        <f t="shared" si="36"/>
        <v>1</v>
      </c>
      <c r="BW71" s="7">
        <f t="shared" si="36"/>
        <v>52</v>
      </c>
      <c r="BX71" s="21"/>
      <c r="BY71" s="22"/>
      <c r="BZ71" s="21"/>
      <c r="CA71" s="21"/>
      <c r="CB71" s="6">
        <f t="shared" si="37"/>
        <v>1</v>
      </c>
      <c r="CC71" s="14">
        <f t="shared" si="38"/>
        <v>52</v>
      </c>
      <c r="CD71" s="22">
        <v>52</v>
      </c>
      <c r="CE71" s="21">
        <v>10</v>
      </c>
    </row>
    <row r="72" spans="1:83" ht="15.75" x14ac:dyDescent="0.25">
      <c r="A72" s="85" t="s">
        <v>40</v>
      </c>
      <c r="B72" s="85" t="s">
        <v>28</v>
      </c>
      <c r="C72" s="156"/>
      <c r="D72" s="85" t="s">
        <v>231</v>
      </c>
      <c r="E72" s="87">
        <v>101490060</v>
      </c>
      <c r="F72" s="45" t="s">
        <v>67</v>
      </c>
      <c r="G72" s="8" t="s">
        <v>7</v>
      </c>
      <c r="H72" s="6">
        <v>1</v>
      </c>
      <c r="I72" s="7">
        <v>52</v>
      </c>
      <c r="J72" s="21"/>
      <c r="K72" s="59"/>
      <c r="L72" s="21"/>
      <c r="M72" s="21"/>
      <c r="N72" s="6">
        <f t="shared" si="27"/>
        <v>1</v>
      </c>
      <c r="O72" s="7">
        <f t="shared" si="27"/>
        <v>52</v>
      </c>
      <c r="P72" s="21"/>
      <c r="Q72" s="22"/>
      <c r="R72" s="21"/>
      <c r="S72" s="21"/>
      <c r="T72" s="6">
        <f t="shared" si="40"/>
        <v>1</v>
      </c>
      <c r="U72" s="7">
        <f t="shared" si="40"/>
        <v>52</v>
      </c>
      <c r="V72" s="21"/>
      <c r="W72" s="22"/>
      <c r="X72" s="21"/>
      <c r="Y72" s="21"/>
      <c r="Z72" s="6">
        <f t="shared" si="28"/>
        <v>1</v>
      </c>
      <c r="AA72" s="7">
        <f t="shared" si="28"/>
        <v>52</v>
      </c>
      <c r="AB72" s="21"/>
      <c r="AC72" s="22"/>
      <c r="AD72" s="21"/>
      <c r="AE72" s="21"/>
      <c r="AF72" s="6">
        <f t="shared" si="29"/>
        <v>1</v>
      </c>
      <c r="AG72" s="7">
        <f t="shared" si="29"/>
        <v>52</v>
      </c>
      <c r="AH72" s="21"/>
      <c r="AI72" s="22"/>
      <c r="AJ72" s="21"/>
      <c r="AK72" s="21"/>
      <c r="AL72" s="6">
        <f t="shared" si="30"/>
        <v>1</v>
      </c>
      <c r="AM72" s="7">
        <f t="shared" si="30"/>
        <v>52</v>
      </c>
      <c r="AN72" s="21"/>
      <c r="AO72" s="22"/>
      <c r="AP72" s="21"/>
      <c r="AQ72" s="21"/>
      <c r="AR72" s="6">
        <f t="shared" si="31"/>
        <v>1</v>
      </c>
      <c r="AS72" s="7">
        <f t="shared" si="31"/>
        <v>52</v>
      </c>
      <c r="AT72" s="21"/>
      <c r="AU72" s="22"/>
      <c r="AV72" s="21"/>
      <c r="AW72" s="21"/>
      <c r="AX72" s="6">
        <f t="shared" si="32"/>
        <v>1</v>
      </c>
      <c r="AY72" s="7">
        <f t="shared" si="32"/>
        <v>52</v>
      </c>
      <c r="AZ72" s="21"/>
      <c r="BA72" s="22"/>
      <c r="BB72" s="21"/>
      <c r="BC72" s="21"/>
      <c r="BD72" s="6">
        <f t="shared" si="33"/>
        <v>1</v>
      </c>
      <c r="BE72" s="7">
        <f t="shared" si="33"/>
        <v>52</v>
      </c>
      <c r="BF72" s="21"/>
      <c r="BG72" s="22"/>
      <c r="BH72" s="21"/>
      <c r="BI72" s="21"/>
      <c r="BJ72" s="6">
        <f t="shared" si="34"/>
        <v>1</v>
      </c>
      <c r="BK72" s="7">
        <f t="shared" si="34"/>
        <v>52</v>
      </c>
      <c r="BL72" s="21"/>
      <c r="BM72" s="22"/>
      <c r="BN72" s="21"/>
      <c r="BO72" s="21"/>
      <c r="BP72" s="6">
        <f t="shared" si="35"/>
        <v>1</v>
      </c>
      <c r="BQ72" s="7">
        <f t="shared" si="35"/>
        <v>52</v>
      </c>
      <c r="BR72" s="21"/>
      <c r="BS72" s="22"/>
      <c r="BT72" s="21"/>
      <c r="BU72" s="21"/>
      <c r="BV72" s="6">
        <f t="shared" si="36"/>
        <v>1</v>
      </c>
      <c r="BW72" s="7">
        <f t="shared" si="36"/>
        <v>52</v>
      </c>
      <c r="BX72" s="21"/>
      <c r="BY72" s="22"/>
      <c r="BZ72" s="21"/>
      <c r="CA72" s="21"/>
      <c r="CB72" s="6">
        <f t="shared" si="37"/>
        <v>1</v>
      </c>
      <c r="CC72" s="14">
        <f t="shared" si="38"/>
        <v>52</v>
      </c>
      <c r="CD72" s="22">
        <v>52</v>
      </c>
      <c r="CE72" s="21">
        <v>10</v>
      </c>
    </row>
    <row r="73" spans="1:83" ht="15.75" x14ac:dyDescent="0.25">
      <c r="A73" s="85" t="s">
        <v>40</v>
      </c>
      <c r="B73" s="85" t="s">
        <v>28</v>
      </c>
      <c r="C73" s="156"/>
      <c r="D73" s="85" t="s">
        <v>231</v>
      </c>
      <c r="E73" s="87">
        <v>101490061</v>
      </c>
      <c r="F73" s="45" t="s">
        <v>52</v>
      </c>
      <c r="G73" s="8" t="s">
        <v>7</v>
      </c>
      <c r="H73" s="6">
        <v>1</v>
      </c>
      <c r="I73" s="7">
        <v>68</v>
      </c>
      <c r="J73" s="21"/>
      <c r="K73" s="59"/>
      <c r="L73" s="21"/>
      <c r="M73" s="21"/>
      <c r="N73" s="6">
        <f t="shared" si="27"/>
        <v>1</v>
      </c>
      <c r="O73" s="7">
        <f t="shared" si="27"/>
        <v>68</v>
      </c>
      <c r="P73" s="21"/>
      <c r="Q73" s="22"/>
      <c r="R73" s="21"/>
      <c r="S73" s="21"/>
      <c r="T73" s="6">
        <f t="shared" si="40"/>
        <v>1</v>
      </c>
      <c r="U73" s="7">
        <f t="shared" si="40"/>
        <v>68</v>
      </c>
      <c r="V73" s="21"/>
      <c r="W73" s="22"/>
      <c r="X73" s="21"/>
      <c r="Y73" s="21"/>
      <c r="Z73" s="6">
        <f t="shared" si="28"/>
        <v>1</v>
      </c>
      <c r="AA73" s="7">
        <f t="shared" si="28"/>
        <v>68</v>
      </c>
      <c r="AB73" s="21"/>
      <c r="AC73" s="22"/>
      <c r="AD73" s="21"/>
      <c r="AE73" s="21"/>
      <c r="AF73" s="6">
        <f t="shared" si="29"/>
        <v>1</v>
      </c>
      <c r="AG73" s="7">
        <f t="shared" si="29"/>
        <v>68</v>
      </c>
      <c r="AH73" s="21"/>
      <c r="AI73" s="22"/>
      <c r="AJ73" s="21"/>
      <c r="AK73" s="21"/>
      <c r="AL73" s="6">
        <f t="shared" si="30"/>
        <v>1</v>
      </c>
      <c r="AM73" s="7">
        <f t="shared" si="30"/>
        <v>68</v>
      </c>
      <c r="AN73" s="21"/>
      <c r="AO73" s="22"/>
      <c r="AP73" s="21"/>
      <c r="AQ73" s="21"/>
      <c r="AR73" s="6">
        <f t="shared" si="31"/>
        <v>1</v>
      </c>
      <c r="AS73" s="7">
        <f t="shared" si="31"/>
        <v>68</v>
      </c>
      <c r="AT73" s="21"/>
      <c r="AU73" s="22"/>
      <c r="AV73" s="21"/>
      <c r="AW73" s="21"/>
      <c r="AX73" s="6">
        <f t="shared" si="32"/>
        <v>1</v>
      </c>
      <c r="AY73" s="7">
        <f t="shared" si="32"/>
        <v>68</v>
      </c>
      <c r="AZ73" s="21"/>
      <c r="BA73" s="22"/>
      <c r="BB73" s="21"/>
      <c r="BC73" s="21"/>
      <c r="BD73" s="6">
        <f t="shared" si="33"/>
        <v>1</v>
      </c>
      <c r="BE73" s="7">
        <f t="shared" si="33"/>
        <v>68</v>
      </c>
      <c r="BF73" s="21"/>
      <c r="BG73" s="22"/>
      <c r="BH73" s="21"/>
      <c r="BI73" s="21"/>
      <c r="BJ73" s="6">
        <f t="shared" si="34"/>
        <v>1</v>
      </c>
      <c r="BK73" s="7">
        <f t="shared" si="34"/>
        <v>68</v>
      </c>
      <c r="BL73" s="21"/>
      <c r="BM73" s="22"/>
      <c r="BN73" s="21"/>
      <c r="BO73" s="21"/>
      <c r="BP73" s="6">
        <f t="shared" si="35"/>
        <v>1</v>
      </c>
      <c r="BQ73" s="7">
        <f t="shared" si="35"/>
        <v>68</v>
      </c>
      <c r="BR73" s="21"/>
      <c r="BS73" s="22"/>
      <c r="BT73" s="21"/>
      <c r="BU73" s="21"/>
      <c r="BV73" s="6">
        <f t="shared" si="36"/>
        <v>1</v>
      </c>
      <c r="BW73" s="7">
        <f t="shared" si="36"/>
        <v>68</v>
      </c>
      <c r="BX73" s="21"/>
      <c r="BY73" s="22"/>
      <c r="BZ73" s="21"/>
      <c r="CA73" s="21"/>
      <c r="CB73" s="6">
        <f t="shared" si="37"/>
        <v>1</v>
      </c>
      <c r="CC73" s="14">
        <f t="shared" si="38"/>
        <v>68</v>
      </c>
      <c r="CD73" s="22">
        <v>68</v>
      </c>
      <c r="CE73" s="21">
        <v>10</v>
      </c>
    </row>
    <row r="74" spans="1:83" ht="15.75" x14ac:dyDescent="0.25">
      <c r="A74" s="85" t="s">
        <v>40</v>
      </c>
      <c r="B74" s="85" t="s">
        <v>28</v>
      </c>
      <c r="C74" s="156"/>
      <c r="D74" s="85" t="s">
        <v>231</v>
      </c>
      <c r="E74" s="87">
        <v>101490062</v>
      </c>
      <c r="F74" s="45" t="s">
        <v>76</v>
      </c>
      <c r="G74" s="8" t="s">
        <v>7</v>
      </c>
      <c r="H74" s="6">
        <v>1</v>
      </c>
      <c r="I74" s="7">
        <v>73</v>
      </c>
      <c r="J74" s="21"/>
      <c r="K74" s="59"/>
      <c r="L74" s="21"/>
      <c r="M74" s="21"/>
      <c r="N74" s="6">
        <f t="shared" si="27"/>
        <v>1</v>
      </c>
      <c r="O74" s="7">
        <f t="shared" si="27"/>
        <v>73</v>
      </c>
      <c r="P74" s="21"/>
      <c r="Q74" s="22"/>
      <c r="R74" s="21"/>
      <c r="S74" s="21"/>
      <c r="T74" s="6">
        <f t="shared" si="40"/>
        <v>1</v>
      </c>
      <c r="U74" s="7">
        <f t="shared" si="40"/>
        <v>73</v>
      </c>
      <c r="V74" s="21"/>
      <c r="W74" s="22"/>
      <c r="X74" s="21"/>
      <c r="Y74" s="21"/>
      <c r="Z74" s="6">
        <f t="shared" si="28"/>
        <v>1</v>
      </c>
      <c r="AA74" s="7">
        <f t="shared" si="28"/>
        <v>73</v>
      </c>
      <c r="AB74" s="21"/>
      <c r="AC74" s="22"/>
      <c r="AD74" s="21"/>
      <c r="AE74" s="21"/>
      <c r="AF74" s="6">
        <f t="shared" si="29"/>
        <v>1</v>
      </c>
      <c r="AG74" s="7">
        <f t="shared" si="29"/>
        <v>73</v>
      </c>
      <c r="AH74" s="21"/>
      <c r="AI74" s="22"/>
      <c r="AJ74" s="21"/>
      <c r="AK74" s="21"/>
      <c r="AL74" s="6">
        <f t="shared" si="30"/>
        <v>1</v>
      </c>
      <c r="AM74" s="7">
        <f t="shared" si="30"/>
        <v>73</v>
      </c>
      <c r="AN74" s="21"/>
      <c r="AO74" s="22"/>
      <c r="AP74" s="21"/>
      <c r="AQ74" s="21"/>
      <c r="AR74" s="6">
        <f t="shared" si="31"/>
        <v>1</v>
      </c>
      <c r="AS74" s="7">
        <f t="shared" si="31"/>
        <v>73</v>
      </c>
      <c r="AT74" s="21"/>
      <c r="AU74" s="22"/>
      <c r="AV74" s="21"/>
      <c r="AW74" s="21"/>
      <c r="AX74" s="6">
        <f t="shared" si="32"/>
        <v>1</v>
      </c>
      <c r="AY74" s="7">
        <f t="shared" si="32"/>
        <v>73</v>
      </c>
      <c r="AZ74" s="21"/>
      <c r="BA74" s="22"/>
      <c r="BB74" s="21"/>
      <c r="BC74" s="21"/>
      <c r="BD74" s="6">
        <f t="shared" si="33"/>
        <v>1</v>
      </c>
      <c r="BE74" s="7">
        <f t="shared" si="33"/>
        <v>73</v>
      </c>
      <c r="BF74" s="21"/>
      <c r="BG74" s="22"/>
      <c r="BH74" s="21"/>
      <c r="BI74" s="21"/>
      <c r="BJ74" s="6">
        <f t="shared" si="34"/>
        <v>1</v>
      </c>
      <c r="BK74" s="7">
        <f t="shared" si="34"/>
        <v>73</v>
      </c>
      <c r="BL74" s="21"/>
      <c r="BM74" s="22"/>
      <c r="BN74" s="21"/>
      <c r="BO74" s="21"/>
      <c r="BP74" s="6">
        <f t="shared" si="35"/>
        <v>1</v>
      </c>
      <c r="BQ74" s="7">
        <f t="shared" si="35"/>
        <v>73</v>
      </c>
      <c r="BR74" s="21"/>
      <c r="BS74" s="22"/>
      <c r="BT74" s="21"/>
      <c r="BU74" s="21"/>
      <c r="BV74" s="6">
        <f t="shared" si="36"/>
        <v>1</v>
      </c>
      <c r="BW74" s="7">
        <f t="shared" si="36"/>
        <v>73</v>
      </c>
      <c r="BX74" s="21"/>
      <c r="BY74" s="22"/>
      <c r="BZ74" s="21"/>
      <c r="CA74" s="21"/>
      <c r="CB74" s="6">
        <f t="shared" si="37"/>
        <v>1</v>
      </c>
      <c r="CC74" s="14">
        <f t="shared" si="38"/>
        <v>73</v>
      </c>
      <c r="CD74" s="22">
        <v>73</v>
      </c>
      <c r="CE74" s="21">
        <v>10</v>
      </c>
    </row>
    <row r="75" spans="1:83" ht="15.75" x14ac:dyDescent="0.25">
      <c r="A75" s="85" t="s">
        <v>40</v>
      </c>
      <c r="B75" s="85" t="s">
        <v>28</v>
      </c>
      <c r="C75" s="156"/>
      <c r="D75" s="85" t="s">
        <v>231</v>
      </c>
      <c r="E75" s="87">
        <v>101490063</v>
      </c>
      <c r="F75" s="45" t="s">
        <v>66</v>
      </c>
      <c r="G75" s="8" t="s">
        <v>7</v>
      </c>
      <c r="H75" s="6">
        <v>1</v>
      </c>
      <c r="I75" s="7">
        <v>87</v>
      </c>
      <c r="J75" s="21"/>
      <c r="K75" s="59"/>
      <c r="L75" s="21"/>
      <c r="M75" s="21"/>
      <c r="N75" s="6">
        <f t="shared" si="27"/>
        <v>1</v>
      </c>
      <c r="O75" s="7">
        <f t="shared" si="27"/>
        <v>87</v>
      </c>
      <c r="P75" s="21"/>
      <c r="Q75" s="22"/>
      <c r="R75" s="21"/>
      <c r="S75" s="21"/>
      <c r="T75" s="6">
        <f t="shared" si="40"/>
        <v>1</v>
      </c>
      <c r="U75" s="7">
        <f t="shared" si="40"/>
        <v>87</v>
      </c>
      <c r="V75" s="21"/>
      <c r="W75" s="22"/>
      <c r="X75" s="21"/>
      <c r="Y75" s="21"/>
      <c r="Z75" s="6">
        <f t="shared" si="28"/>
        <v>1</v>
      </c>
      <c r="AA75" s="7">
        <f t="shared" si="28"/>
        <v>87</v>
      </c>
      <c r="AB75" s="21"/>
      <c r="AC75" s="22"/>
      <c r="AD75" s="21"/>
      <c r="AE75" s="21"/>
      <c r="AF75" s="6">
        <f t="shared" si="29"/>
        <v>1</v>
      </c>
      <c r="AG75" s="7">
        <f t="shared" si="29"/>
        <v>87</v>
      </c>
      <c r="AH75" s="21"/>
      <c r="AI75" s="22"/>
      <c r="AJ75" s="21"/>
      <c r="AK75" s="21"/>
      <c r="AL75" s="6">
        <f t="shared" si="30"/>
        <v>1</v>
      </c>
      <c r="AM75" s="7">
        <f t="shared" si="30"/>
        <v>87</v>
      </c>
      <c r="AN75" s="21"/>
      <c r="AO75" s="22"/>
      <c r="AP75" s="21"/>
      <c r="AQ75" s="21"/>
      <c r="AR75" s="6">
        <f t="shared" si="31"/>
        <v>1</v>
      </c>
      <c r="AS75" s="7">
        <f t="shared" si="31"/>
        <v>87</v>
      </c>
      <c r="AT75" s="21"/>
      <c r="AU75" s="22"/>
      <c r="AV75" s="21"/>
      <c r="AW75" s="21"/>
      <c r="AX75" s="6">
        <f t="shared" si="32"/>
        <v>1</v>
      </c>
      <c r="AY75" s="7">
        <f t="shared" si="32"/>
        <v>87</v>
      </c>
      <c r="AZ75" s="21"/>
      <c r="BA75" s="22"/>
      <c r="BB75" s="21"/>
      <c r="BC75" s="21"/>
      <c r="BD75" s="6">
        <f t="shared" si="33"/>
        <v>1</v>
      </c>
      <c r="BE75" s="7">
        <f t="shared" si="33"/>
        <v>87</v>
      </c>
      <c r="BF75" s="21"/>
      <c r="BG75" s="22"/>
      <c r="BH75" s="21"/>
      <c r="BI75" s="21"/>
      <c r="BJ75" s="6">
        <f t="shared" si="34"/>
        <v>1</v>
      </c>
      <c r="BK75" s="7">
        <f t="shared" si="34"/>
        <v>87</v>
      </c>
      <c r="BL75" s="21"/>
      <c r="BM75" s="22"/>
      <c r="BN75" s="21"/>
      <c r="BO75" s="21"/>
      <c r="BP75" s="6">
        <f t="shared" si="35"/>
        <v>1</v>
      </c>
      <c r="BQ75" s="7">
        <f t="shared" si="35"/>
        <v>87</v>
      </c>
      <c r="BR75" s="21"/>
      <c r="BS75" s="22"/>
      <c r="BT75" s="21"/>
      <c r="BU75" s="21"/>
      <c r="BV75" s="6">
        <f t="shared" si="36"/>
        <v>1</v>
      </c>
      <c r="BW75" s="7">
        <f t="shared" si="36"/>
        <v>87</v>
      </c>
      <c r="BX75" s="21"/>
      <c r="BY75" s="22"/>
      <c r="BZ75" s="21"/>
      <c r="CA75" s="21"/>
      <c r="CB75" s="6">
        <f t="shared" si="37"/>
        <v>1</v>
      </c>
      <c r="CC75" s="14">
        <f t="shared" si="38"/>
        <v>87</v>
      </c>
      <c r="CD75" s="22">
        <v>87</v>
      </c>
      <c r="CE75" s="21">
        <v>10</v>
      </c>
    </row>
    <row r="76" spans="1:83" ht="15.75" x14ac:dyDescent="0.25">
      <c r="A76" s="85" t="s">
        <v>40</v>
      </c>
      <c r="B76" s="85" t="s">
        <v>28</v>
      </c>
      <c r="C76" s="156"/>
      <c r="D76" s="85" t="s">
        <v>231</v>
      </c>
      <c r="E76" s="87">
        <v>101490064</v>
      </c>
      <c r="F76" s="45" t="s">
        <v>77</v>
      </c>
      <c r="G76" s="8" t="s">
        <v>7</v>
      </c>
      <c r="H76" s="6">
        <v>1</v>
      </c>
      <c r="I76" s="7">
        <v>71</v>
      </c>
      <c r="J76" s="21"/>
      <c r="K76" s="59"/>
      <c r="L76" s="21"/>
      <c r="M76" s="21"/>
      <c r="N76" s="6">
        <f t="shared" si="27"/>
        <v>1</v>
      </c>
      <c r="O76" s="7">
        <f t="shared" si="27"/>
        <v>71</v>
      </c>
      <c r="P76" s="21"/>
      <c r="Q76" s="22"/>
      <c r="R76" s="21"/>
      <c r="S76" s="21"/>
      <c r="T76" s="6">
        <f t="shared" si="40"/>
        <v>1</v>
      </c>
      <c r="U76" s="7">
        <f t="shared" si="40"/>
        <v>71</v>
      </c>
      <c r="V76" s="21"/>
      <c r="W76" s="22"/>
      <c r="X76" s="21"/>
      <c r="Y76" s="21"/>
      <c r="Z76" s="6">
        <f t="shared" si="28"/>
        <v>1</v>
      </c>
      <c r="AA76" s="7">
        <f t="shared" si="28"/>
        <v>71</v>
      </c>
      <c r="AB76" s="21"/>
      <c r="AC76" s="22"/>
      <c r="AD76" s="21"/>
      <c r="AE76" s="21"/>
      <c r="AF76" s="6">
        <f t="shared" si="29"/>
        <v>1</v>
      </c>
      <c r="AG76" s="7">
        <f t="shared" si="29"/>
        <v>71</v>
      </c>
      <c r="AH76" s="21"/>
      <c r="AI76" s="22"/>
      <c r="AJ76" s="21"/>
      <c r="AK76" s="21"/>
      <c r="AL76" s="6">
        <f t="shared" si="30"/>
        <v>1</v>
      </c>
      <c r="AM76" s="7">
        <f t="shared" si="30"/>
        <v>71</v>
      </c>
      <c r="AN76" s="21"/>
      <c r="AO76" s="22"/>
      <c r="AP76" s="21"/>
      <c r="AQ76" s="21"/>
      <c r="AR76" s="6">
        <f t="shared" si="31"/>
        <v>1</v>
      </c>
      <c r="AS76" s="7">
        <f t="shared" si="31"/>
        <v>71</v>
      </c>
      <c r="AT76" s="21"/>
      <c r="AU76" s="22"/>
      <c r="AV76" s="21"/>
      <c r="AW76" s="21"/>
      <c r="AX76" s="6">
        <f t="shared" si="32"/>
        <v>1</v>
      </c>
      <c r="AY76" s="7">
        <f t="shared" si="32"/>
        <v>71</v>
      </c>
      <c r="AZ76" s="21"/>
      <c r="BA76" s="22"/>
      <c r="BB76" s="21"/>
      <c r="BC76" s="21"/>
      <c r="BD76" s="6">
        <f t="shared" si="33"/>
        <v>1</v>
      </c>
      <c r="BE76" s="7">
        <f t="shared" si="33"/>
        <v>71</v>
      </c>
      <c r="BF76" s="21"/>
      <c r="BG76" s="22"/>
      <c r="BH76" s="21"/>
      <c r="BI76" s="21"/>
      <c r="BJ76" s="6">
        <f t="shared" si="34"/>
        <v>1</v>
      </c>
      <c r="BK76" s="7">
        <f t="shared" si="34"/>
        <v>71</v>
      </c>
      <c r="BL76" s="21"/>
      <c r="BM76" s="22"/>
      <c r="BN76" s="21"/>
      <c r="BO76" s="21"/>
      <c r="BP76" s="6">
        <f t="shared" si="35"/>
        <v>1</v>
      </c>
      <c r="BQ76" s="7">
        <f t="shared" si="35"/>
        <v>71</v>
      </c>
      <c r="BR76" s="21"/>
      <c r="BS76" s="22"/>
      <c r="BT76" s="21"/>
      <c r="BU76" s="21"/>
      <c r="BV76" s="6">
        <f t="shared" si="36"/>
        <v>1</v>
      </c>
      <c r="BW76" s="7">
        <f t="shared" si="36"/>
        <v>71</v>
      </c>
      <c r="BX76" s="21"/>
      <c r="BY76" s="22"/>
      <c r="BZ76" s="21"/>
      <c r="CA76" s="21"/>
      <c r="CB76" s="6">
        <f t="shared" si="37"/>
        <v>1</v>
      </c>
      <c r="CC76" s="14">
        <f t="shared" si="38"/>
        <v>71</v>
      </c>
      <c r="CD76" s="22">
        <v>71</v>
      </c>
      <c r="CE76" s="21">
        <v>10</v>
      </c>
    </row>
    <row r="77" spans="1:83" ht="15.75" x14ac:dyDescent="0.25">
      <c r="A77" s="85" t="s">
        <v>40</v>
      </c>
      <c r="B77" s="85" t="s">
        <v>28</v>
      </c>
      <c r="C77" s="156"/>
      <c r="D77" s="85" t="s">
        <v>231</v>
      </c>
      <c r="E77" s="87">
        <v>101490065</v>
      </c>
      <c r="F77" s="45" t="s">
        <v>66</v>
      </c>
      <c r="G77" s="8" t="s">
        <v>7</v>
      </c>
      <c r="H77" s="6">
        <v>1</v>
      </c>
      <c r="I77" s="7">
        <v>87</v>
      </c>
      <c r="J77" s="21"/>
      <c r="K77" s="59"/>
      <c r="L77" s="21"/>
      <c r="M77" s="21"/>
      <c r="N77" s="6">
        <f t="shared" si="27"/>
        <v>1</v>
      </c>
      <c r="O77" s="7">
        <f t="shared" si="27"/>
        <v>87</v>
      </c>
      <c r="P77" s="21"/>
      <c r="Q77" s="22"/>
      <c r="R77" s="21"/>
      <c r="S77" s="21"/>
      <c r="T77" s="6">
        <f t="shared" si="40"/>
        <v>1</v>
      </c>
      <c r="U77" s="7">
        <f t="shared" si="40"/>
        <v>87</v>
      </c>
      <c r="V77" s="21"/>
      <c r="W77" s="22"/>
      <c r="X77" s="21"/>
      <c r="Y77" s="21"/>
      <c r="Z77" s="6">
        <f t="shared" si="28"/>
        <v>1</v>
      </c>
      <c r="AA77" s="7">
        <f t="shared" si="28"/>
        <v>87</v>
      </c>
      <c r="AB77" s="21"/>
      <c r="AC77" s="22"/>
      <c r="AD77" s="21"/>
      <c r="AE77" s="21"/>
      <c r="AF77" s="6">
        <f t="shared" si="29"/>
        <v>1</v>
      </c>
      <c r="AG77" s="7">
        <f t="shared" si="29"/>
        <v>87</v>
      </c>
      <c r="AH77" s="21"/>
      <c r="AI77" s="22"/>
      <c r="AJ77" s="21"/>
      <c r="AK77" s="21"/>
      <c r="AL77" s="6">
        <f t="shared" si="30"/>
        <v>1</v>
      </c>
      <c r="AM77" s="7">
        <f t="shared" si="30"/>
        <v>87</v>
      </c>
      <c r="AN77" s="21"/>
      <c r="AO77" s="22"/>
      <c r="AP77" s="21"/>
      <c r="AQ77" s="21"/>
      <c r="AR77" s="6">
        <f t="shared" si="31"/>
        <v>1</v>
      </c>
      <c r="AS77" s="7">
        <f t="shared" si="31"/>
        <v>87</v>
      </c>
      <c r="AT77" s="21"/>
      <c r="AU77" s="22"/>
      <c r="AV77" s="21"/>
      <c r="AW77" s="21"/>
      <c r="AX77" s="6">
        <f t="shared" si="32"/>
        <v>1</v>
      </c>
      <c r="AY77" s="7">
        <f t="shared" si="32"/>
        <v>87</v>
      </c>
      <c r="AZ77" s="21"/>
      <c r="BA77" s="22"/>
      <c r="BB77" s="21"/>
      <c r="BC77" s="21"/>
      <c r="BD77" s="6">
        <f t="shared" si="33"/>
        <v>1</v>
      </c>
      <c r="BE77" s="7">
        <f t="shared" si="33"/>
        <v>87</v>
      </c>
      <c r="BF77" s="21"/>
      <c r="BG77" s="22"/>
      <c r="BH77" s="21"/>
      <c r="BI77" s="21"/>
      <c r="BJ77" s="6">
        <f t="shared" si="34"/>
        <v>1</v>
      </c>
      <c r="BK77" s="7">
        <f t="shared" si="34"/>
        <v>87</v>
      </c>
      <c r="BL77" s="21"/>
      <c r="BM77" s="22"/>
      <c r="BN77" s="21"/>
      <c r="BO77" s="21"/>
      <c r="BP77" s="6">
        <f t="shared" si="35"/>
        <v>1</v>
      </c>
      <c r="BQ77" s="7">
        <f t="shared" si="35"/>
        <v>87</v>
      </c>
      <c r="BR77" s="21"/>
      <c r="BS77" s="22"/>
      <c r="BT77" s="21"/>
      <c r="BU77" s="21"/>
      <c r="BV77" s="6">
        <f t="shared" si="36"/>
        <v>1</v>
      </c>
      <c r="BW77" s="7">
        <f t="shared" si="36"/>
        <v>87</v>
      </c>
      <c r="BX77" s="21"/>
      <c r="BY77" s="22"/>
      <c r="BZ77" s="21"/>
      <c r="CA77" s="21"/>
      <c r="CB77" s="6">
        <f t="shared" si="37"/>
        <v>1</v>
      </c>
      <c r="CC77" s="14">
        <f t="shared" si="38"/>
        <v>87</v>
      </c>
      <c r="CD77" s="22">
        <v>87</v>
      </c>
      <c r="CE77" s="21">
        <v>10</v>
      </c>
    </row>
    <row r="78" spans="1:83" ht="15.75" x14ac:dyDescent="0.25">
      <c r="A78" s="85" t="s">
        <v>40</v>
      </c>
      <c r="B78" s="85" t="s">
        <v>28</v>
      </c>
      <c r="C78" s="156"/>
      <c r="D78" s="85" t="s">
        <v>231</v>
      </c>
      <c r="E78" s="87">
        <v>101490066</v>
      </c>
      <c r="F78" s="45" t="s">
        <v>78</v>
      </c>
      <c r="G78" s="8" t="s">
        <v>7</v>
      </c>
      <c r="H78" s="6">
        <v>5</v>
      </c>
      <c r="I78" s="7">
        <v>23375</v>
      </c>
      <c r="J78" s="21"/>
      <c r="K78" s="59"/>
      <c r="L78" s="21"/>
      <c r="M78" s="21"/>
      <c r="N78" s="6">
        <f t="shared" si="27"/>
        <v>5</v>
      </c>
      <c r="O78" s="7">
        <f t="shared" si="27"/>
        <v>23375</v>
      </c>
      <c r="P78" s="21"/>
      <c r="Q78" s="22"/>
      <c r="R78" s="21"/>
      <c r="S78" s="21"/>
      <c r="T78" s="6">
        <f t="shared" si="40"/>
        <v>5</v>
      </c>
      <c r="U78" s="7">
        <f t="shared" si="40"/>
        <v>23375</v>
      </c>
      <c r="V78" s="21"/>
      <c r="W78" s="22"/>
      <c r="X78" s="21"/>
      <c r="Y78" s="21"/>
      <c r="Z78" s="6">
        <f t="shared" si="28"/>
        <v>5</v>
      </c>
      <c r="AA78" s="7">
        <f t="shared" si="28"/>
        <v>23375</v>
      </c>
      <c r="AB78" s="21"/>
      <c r="AC78" s="22"/>
      <c r="AD78" s="21"/>
      <c r="AE78" s="21"/>
      <c r="AF78" s="6">
        <f t="shared" si="29"/>
        <v>5</v>
      </c>
      <c r="AG78" s="7">
        <f t="shared" si="29"/>
        <v>23375</v>
      </c>
      <c r="AH78" s="21"/>
      <c r="AI78" s="22"/>
      <c r="AJ78" s="21"/>
      <c r="AK78" s="21"/>
      <c r="AL78" s="6">
        <f t="shared" si="30"/>
        <v>5</v>
      </c>
      <c r="AM78" s="7">
        <f t="shared" si="30"/>
        <v>23375</v>
      </c>
      <c r="AN78" s="21"/>
      <c r="AO78" s="22"/>
      <c r="AP78" s="21"/>
      <c r="AQ78" s="21"/>
      <c r="AR78" s="6">
        <f t="shared" si="31"/>
        <v>5</v>
      </c>
      <c r="AS78" s="7">
        <f t="shared" si="31"/>
        <v>23375</v>
      </c>
      <c r="AT78" s="21"/>
      <c r="AU78" s="22"/>
      <c r="AV78" s="21"/>
      <c r="AW78" s="21"/>
      <c r="AX78" s="6">
        <f t="shared" si="32"/>
        <v>5</v>
      </c>
      <c r="AY78" s="7">
        <f t="shared" si="32"/>
        <v>23375</v>
      </c>
      <c r="AZ78" s="21"/>
      <c r="BA78" s="22"/>
      <c r="BB78" s="21"/>
      <c r="BC78" s="21"/>
      <c r="BD78" s="6">
        <f t="shared" si="33"/>
        <v>5</v>
      </c>
      <c r="BE78" s="7">
        <f t="shared" si="33"/>
        <v>23375</v>
      </c>
      <c r="BF78" s="21"/>
      <c r="BG78" s="22"/>
      <c r="BH78" s="21"/>
      <c r="BI78" s="21"/>
      <c r="BJ78" s="6">
        <f t="shared" si="34"/>
        <v>5</v>
      </c>
      <c r="BK78" s="7">
        <f t="shared" si="34"/>
        <v>23375</v>
      </c>
      <c r="BL78" s="21"/>
      <c r="BM78" s="22"/>
      <c r="BN78" s="21"/>
      <c r="BO78" s="21"/>
      <c r="BP78" s="6">
        <f t="shared" si="35"/>
        <v>5</v>
      </c>
      <c r="BQ78" s="7">
        <f t="shared" si="35"/>
        <v>23375</v>
      </c>
      <c r="BR78" s="21"/>
      <c r="BS78" s="22"/>
      <c r="BT78" s="21"/>
      <c r="BU78" s="21"/>
      <c r="BV78" s="6">
        <f t="shared" si="36"/>
        <v>5</v>
      </c>
      <c r="BW78" s="7">
        <f t="shared" si="36"/>
        <v>23375</v>
      </c>
      <c r="BX78" s="21"/>
      <c r="BY78" s="22"/>
      <c r="BZ78" s="21"/>
      <c r="CA78" s="21"/>
      <c r="CB78" s="6">
        <f t="shared" si="37"/>
        <v>5</v>
      </c>
      <c r="CC78" s="14">
        <f t="shared" si="38"/>
        <v>23375</v>
      </c>
      <c r="CD78" s="22">
        <v>7284.82</v>
      </c>
      <c r="CE78" s="21">
        <v>10</v>
      </c>
    </row>
    <row r="79" spans="1:83" ht="15.75" x14ac:dyDescent="0.25">
      <c r="A79" s="85" t="s">
        <v>40</v>
      </c>
      <c r="B79" s="85" t="s">
        <v>28</v>
      </c>
      <c r="C79" s="156"/>
      <c r="D79" s="85" t="s">
        <v>231</v>
      </c>
      <c r="E79" s="87">
        <v>101490067</v>
      </c>
      <c r="F79" s="45" t="s">
        <v>47</v>
      </c>
      <c r="G79" s="8" t="s">
        <v>7</v>
      </c>
      <c r="H79" s="6">
        <v>1</v>
      </c>
      <c r="I79" s="7">
        <v>256</v>
      </c>
      <c r="J79" s="21"/>
      <c r="K79" s="59"/>
      <c r="L79" s="21"/>
      <c r="M79" s="21"/>
      <c r="N79" s="6">
        <f t="shared" si="27"/>
        <v>1</v>
      </c>
      <c r="O79" s="7">
        <f t="shared" si="27"/>
        <v>256</v>
      </c>
      <c r="P79" s="21"/>
      <c r="Q79" s="22"/>
      <c r="R79" s="21"/>
      <c r="S79" s="21"/>
      <c r="T79" s="6">
        <f t="shared" si="40"/>
        <v>1</v>
      </c>
      <c r="U79" s="7">
        <f t="shared" si="40"/>
        <v>256</v>
      </c>
      <c r="V79" s="21"/>
      <c r="W79" s="22"/>
      <c r="X79" s="21"/>
      <c r="Y79" s="21"/>
      <c r="Z79" s="6">
        <f t="shared" si="28"/>
        <v>1</v>
      </c>
      <c r="AA79" s="7">
        <f t="shared" si="28"/>
        <v>256</v>
      </c>
      <c r="AB79" s="21"/>
      <c r="AC79" s="22"/>
      <c r="AD79" s="21"/>
      <c r="AE79" s="21"/>
      <c r="AF79" s="6">
        <f t="shared" si="29"/>
        <v>1</v>
      </c>
      <c r="AG79" s="7">
        <f t="shared" si="29"/>
        <v>256</v>
      </c>
      <c r="AH79" s="21"/>
      <c r="AI79" s="22"/>
      <c r="AJ79" s="21"/>
      <c r="AK79" s="21"/>
      <c r="AL79" s="6">
        <f t="shared" si="30"/>
        <v>1</v>
      </c>
      <c r="AM79" s="7">
        <f t="shared" si="30"/>
        <v>256</v>
      </c>
      <c r="AN79" s="21"/>
      <c r="AO79" s="22"/>
      <c r="AP79" s="21"/>
      <c r="AQ79" s="21"/>
      <c r="AR79" s="6">
        <f t="shared" si="31"/>
        <v>1</v>
      </c>
      <c r="AS79" s="7">
        <f t="shared" si="31"/>
        <v>256</v>
      </c>
      <c r="AT79" s="21"/>
      <c r="AU79" s="22"/>
      <c r="AV79" s="21"/>
      <c r="AW79" s="21"/>
      <c r="AX79" s="6">
        <f t="shared" si="32"/>
        <v>1</v>
      </c>
      <c r="AY79" s="7">
        <f t="shared" si="32"/>
        <v>256</v>
      </c>
      <c r="AZ79" s="21"/>
      <c r="BA79" s="22"/>
      <c r="BB79" s="21"/>
      <c r="BC79" s="21"/>
      <c r="BD79" s="6">
        <f t="shared" si="33"/>
        <v>1</v>
      </c>
      <c r="BE79" s="7">
        <f t="shared" si="33"/>
        <v>256</v>
      </c>
      <c r="BF79" s="21"/>
      <c r="BG79" s="22"/>
      <c r="BH79" s="21"/>
      <c r="BI79" s="21"/>
      <c r="BJ79" s="6">
        <f t="shared" si="34"/>
        <v>1</v>
      </c>
      <c r="BK79" s="7">
        <f t="shared" si="34"/>
        <v>256</v>
      </c>
      <c r="BL79" s="21"/>
      <c r="BM79" s="22"/>
      <c r="BN79" s="21"/>
      <c r="BO79" s="21"/>
      <c r="BP79" s="6">
        <f t="shared" si="35"/>
        <v>1</v>
      </c>
      <c r="BQ79" s="7">
        <f t="shared" si="35"/>
        <v>256</v>
      </c>
      <c r="BR79" s="21"/>
      <c r="BS79" s="22"/>
      <c r="BT79" s="21"/>
      <c r="BU79" s="21"/>
      <c r="BV79" s="6">
        <f t="shared" si="36"/>
        <v>1</v>
      </c>
      <c r="BW79" s="7">
        <f t="shared" si="36"/>
        <v>256</v>
      </c>
      <c r="BX79" s="21"/>
      <c r="BY79" s="22"/>
      <c r="BZ79" s="21"/>
      <c r="CA79" s="21"/>
      <c r="CB79" s="6">
        <f t="shared" si="37"/>
        <v>1</v>
      </c>
      <c r="CC79" s="14">
        <f t="shared" si="38"/>
        <v>256</v>
      </c>
      <c r="CD79" s="22">
        <v>256</v>
      </c>
      <c r="CE79" s="21">
        <v>10</v>
      </c>
    </row>
    <row r="80" spans="1:83" ht="15.75" x14ac:dyDescent="0.25">
      <c r="A80" s="85" t="s">
        <v>40</v>
      </c>
      <c r="B80" s="85" t="s">
        <v>28</v>
      </c>
      <c r="C80" s="156"/>
      <c r="D80" s="85" t="s">
        <v>231</v>
      </c>
      <c r="E80" s="87">
        <v>101490068</v>
      </c>
      <c r="F80" s="45" t="s">
        <v>79</v>
      </c>
      <c r="G80" s="8" t="s">
        <v>7</v>
      </c>
      <c r="H80" s="6">
        <v>1</v>
      </c>
      <c r="I80" s="7">
        <v>24023</v>
      </c>
      <c r="J80" s="21"/>
      <c r="K80" s="59"/>
      <c r="L80" s="21"/>
      <c r="M80" s="21"/>
      <c r="N80" s="6">
        <f t="shared" si="27"/>
        <v>1</v>
      </c>
      <c r="O80" s="7">
        <f t="shared" si="27"/>
        <v>24023</v>
      </c>
      <c r="P80" s="21"/>
      <c r="Q80" s="22"/>
      <c r="R80" s="21"/>
      <c r="S80" s="21"/>
      <c r="T80" s="6">
        <f t="shared" si="40"/>
        <v>1</v>
      </c>
      <c r="U80" s="7">
        <f t="shared" si="40"/>
        <v>24023</v>
      </c>
      <c r="V80" s="21"/>
      <c r="W80" s="22"/>
      <c r="X80" s="21"/>
      <c r="Y80" s="21"/>
      <c r="Z80" s="6">
        <f t="shared" si="28"/>
        <v>1</v>
      </c>
      <c r="AA80" s="7">
        <f t="shared" si="28"/>
        <v>24023</v>
      </c>
      <c r="AB80" s="21"/>
      <c r="AC80" s="22"/>
      <c r="AD80" s="21"/>
      <c r="AE80" s="21"/>
      <c r="AF80" s="6">
        <f t="shared" si="29"/>
        <v>1</v>
      </c>
      <c r="AG80" s="7">
        <f t="shared" si="29"/>
        <v>24023</v>
      </c>
      <c r="AH80" s="21"/>
      <c r="AI80" s="22"/>
      <c r="AJ80" s="21"/>
      <c r="AK80" s="21"/>
      <c r="AL80" s="6">
        <f t="shared" si="30"/>
        <v>1</v>
      </c>
      <c r="AM80" s="7">
        <f t="shared" si="30"/>
        <v>24023</v>
      </c>
      <c r="AN80" s="21"/>
      <c r="AO80" s="22"/>
      <c r="AP80" s="21"/>
      <c r="AQ80" s="21"/>
      <c r="AR80" s="6">
        <f t="shared" si="31"/>
        <v>1</v>
      </c>
      <c r="AS80" s="7">
        <f t="shared" si="31"/>
        <v>24023</v>
      </c>
      <c r="AT80" s="21"/>
      <c r="AU80" s="22"/>
      <c r="AV80" s="21"/>
      <c r="AW80" s="21"/>
      <c r="AX80" s="6">
        <f t="shared" si="32"/>
        <v>1</v>
      </c>
      <c r="AY80" s="7">
        <f t="shared" si="32"/>
        <v>24023</v>
      </c>
      <c r="AZ80" s="21"/>
      <c r="BA80" s="22"/>
      <c r="BB80" s="21"/>
      <c r="BC80" s="21"/>
      <c r="BD80" s="6">
        <f t="shared" si="33"/>
        <v>1</v>
      </c>
      <c r="BE80" s="7">
        <f t="shared" si="33"/>
        <v>24023</v>
      </c>
      <c r="BF80" s="21"/>
      <c r="BG80" s="22"/>
      <c r="BH80" s="21"/>
      <c r="BI80" s="21"/>
      <c r="BJ80" s="6">
        <f t="shared" si="34"/>
        <v>1</v>
      </c>
      <c r="BK80" s="7">
        <f t="shared" si="34"/>
        <v>24023</v>
      </c>
      <c r="BL80" s="21"/>
      <c r="BM80" s="22"/>
      <c r="BN80" s="21"/>
      <c r="BO80" s="21"/>
      <c r="BP80" s="6">
        <f t="shared" si="35"/>
        <v>1</v>
      </c>
      <c r="BQ80" s="7">
        <f t="shared" si="35"/>
        <v>24023</v>
      </c>
      <c r="BR80" s="21"/>
      <c r="BS80" s="22"/>
      <c r="BT80" s="21"/>
      <c r="BU80" s="21"/>
      <c r="BV80" s="6">
        <f t="shared" si="36"/>
        <v>1</v>
      </c>
      <c r="BW80" s="7">
        <f t="shared" si="36"/>
        <v>24023</v>
      </c>
      <c r="BX80" s="21"/>
      <c r="BY80" s="22"/>
      <c r="BZ80" s="21"/>
      <c r="CA80" s="21"/>
      <c r="CB80" s="6">
        <f t="shared" si="37"/>
        <v>1</v>
      </c>
      <c r="CC80" s="14">
        <f t="shared" si="38"/>
        <v>24023</v>
      </c>
      <c r="CD80" s="22">
        <v>7807.42</v>
      </c>
      <c r="CE80" s="21">
        <v>10</v>
      </c>
    </row>
    <row r="81" spans="1:83" ht="15.75" x14ac:dyDescent="0.25">
      <c r="A81" s="85" t="s">
        <v>40</v>
      </c>
      <c r="B81" s="85" t="s">
        <v>28</v>
      </c>
      <c r="C81" s="156"/>
      <c r="D81" s="85" t="s">
        <v>260</v>
      </c>
      <c r="E81" s="87">
        <v>101490144</v>
      </c>
      <c r="F81" s="127" t="s">
        <v>234</v>
      </c>
      <c r="G81" s="8" t="s">
        <v>7</v>
      </c>
      <c r="H81" s="6">
        <v>1</v>
      </c>
      <c r="I81" s="7">
        <v>11800</v>
      </c>
      <c r="J81" s="21"/>
      <c r="K81" s="59"/>
      <c r="L81" s="21"/>
      <c r="M81" s="21"/>
      <c r="N81" s="6">
        <f t="shared" si="27"/>
        <v>1</v>
      </c>
      <c r="O81" s="7">
        <f t="shared" si="27"/>
        <v>11800</v>
      </c>
      <c r="P81" s="21"/>
      <c r="Q81" s="22"/>
      <c r="R81" s="21"/>
      <c r="S81" s="21"/>
      <c r="T81" s="6">
        <f t="shared" si="40"/>
        <v>1</v>
      </c>
      <c r="U81" s="7">
        <f t="shared" si="40"/>
        <v>11800</v>
      </c>
      <c r="V81" s="21"/>
      <c r="W81" s="22"/>
      <c r="X81" s="21"/>
      <c r="Y81" s="21"/>
      <c r="Z81" s="6">
        <f t="shared" si="28"/>
        <v>1</v>
      </c>
      <c r="AA81" s="7">
        <f t="shared" si="28"/>
        <v>11800</v>
      </c>
      <c r="AB81" s="21"/>
      <c r="AC81" s="22"/>
      <c r="AD81" s="21"/>
      <c r="AE81" s="21"/>
      <c r="AF81" s="6">
        <f t="shared" si="29"/>
        <v>1</v>
      </c>
      <c r="AG81" s="7">
        <f t="shared" si="29"/>
        <v>11800</v>
      </c>
      <c r="AH81" s="21"/>
      <c r="AI81" s="22"/>
      <c r="AJ81" s="21"/>
      <c r="AK81" s="21"/>
      <c r="AL81" s="6">
        <f t="shared" si="30"/>
        <v>1</v>
      </c>
      <c r="AM81" s="7">
        <f t="shared" si="30"/>
        <v>11800</v>
      </c>
      <c r="AN81" s="21"/>
      <c r="AO81" s="22"/>
      <c r="AP81" s="21"/>
      <c r="AQ81" s="21"/>
      <c r="AR81" s="6">
        <f t="shared" si="31"/>
        <v>1</v>
      </c>
      <c r="AS81" s="7">
        <f t="shared" si="31"/>
        <v>11800</v>
      </c>
      <c r="AT81" s="21"/>
      <c r="AU81" s="22"/>
      <c r="AV81" s="21"/>
      <c r="AW81" s="21"/>
      <c r="AX81" s="6">
        <f t="shared" si="32"/>
        <v>1</v>
      </c>
      <c r="AY81" s="7">
        <f t="shared" si="32"/>
        <v>11800</v>
      </c>
      <c r="AZ81" s="21"/>
      <c r="BA81" s="22"/>
      <c r="BB81" s="21"/>
      <c r="BC81" s="21"/>
      <c r="BD81" s="6">
        <f t="shared" si="33"/>
        <v>1</v>
      </c>
      <c r="BE81" s="7">
        <f t="shared" si="33"/>
        <v>11800</v>
      </c>
      <c r="BF81" s="21"/>
      <c r="BG81" s="22"/>
      <c r="BH81" s="21"/>
      <c r="BI81" s="21"/>
      <c r="BJ81" s="6">
        <f t="shared" si="34"/>
        <v>1</v>
      </c>
      <c r="BK81" s="7">
        <f t="shared" si="34"/>
        <v>11800</v>
      </c>
      <c r="BL81" s="21"/>
      <c r="BM81" s="22"/>
      <c r="BN81" s="21"/>
      <c r="BO81" s="21"/>
      <c r="BP81" s="6">
        <f t="shared" si="35"/>
        <v>1</v>
      </c>
      <c r="BQ81" s="7">
        <f t="shared" si="35"/>
        <v>11800</v>
      </c>
      <c r="BR81" s="21"/>
      <c r="BS81" s="22"/>
      <c r="BT81" s="21"/>
      <c r="BU81" s="21"/>
      <c r="BV81" s="6">
        <f t="shared" si="36"/>
        <v>1</v>
      </c>
      <c r="BW81" s="7">
        <f t="shared" si="36"/>
        <v>11800</v>
      </c>
      <c r="BX81" s="21"/>
      <c r="BY81" s="22"/>
      <c r="BZ81" s="21"/>
      <c r="CA81" s="21"/>
      <c r="CB81" s="6">
        <f t="shared" si="37"/>
        <v>1</v>
      </c>
      <c r="CC81" s="14">
        <f t="shared" si="38"/>
        <v>11800</v>
      </c>
      <c r="CD81" s="22">
        <v>2655.04</v>
      </c>
      <c r="CE81" s="21">
        <v>10</v>
      </c>
    </row>
    <row r="82" spans="1:83" ht="15.75" x14ac:dyDescent="0.25">
      <c r="A82" s="85" t="s">
        <v>40</v>
      </c>
      <c r="B82" s="85" t="s">
        <v>28</v>
      </c>
      <c r="C82" s="156"/>
      <c r="D82" s="85" t="s">
        <v>260</v>
      </c>
      <c r="E82" s="87">
        <v>101480042</v>
      </c>
      <c r="F82" s="127" t="s">
        <v>235</v>
      </c>
      <c r="G82" s="8" t="s">
        <v>7</v>
      </c>
      <c r="H82" s="6">
        <v>1</v>
      </c>
      <c r="I82" s="7">
        <v>10040</v>
      </c>
      <c r="J82" s="21"/>
      <c r="K82" s="59"/>
      <c r="L82" s="21"/>
      <c r="M82" s="21"/>
      <c r="N82" s="6">
        <f t="shared" si="27"/>
        <v>1</v>
      </c>
      <c r="O82" s="7">
        <f t="shared" si="27"/>
        <v>10040</v>
      </c>
      <c r="P82" s="21"/>
      <c r="Q82" s="22"/>
      <c r="R82" s="21"/>
      <c r="S82" s="21"/>
      <c r="T82" s="6">
        <f t="shared" si="40"/>
        <v>1</v>
      </c>
      <c r="U82" s="7">
        <f t="shared" si="40"/>
        <v>10040</v>
      </c>
      <c r="V82" s="21"/>
      <c r="W82" s="22"/>
      <c r="X82" s="21"/>
      <c r="Y82" s="21"/>
      <c r="Z82" s="6">
        <f t="shared" si="28"/>
        <v>1</v>
      </c>
      <c r="AA82" s="7">
        <f t="shared" si="28"/>
        <v>10040</v>
      </c>
      <c r="AB82" s="21"/>
      <c r="AC82" s="22"/>
      <c r="AD82" s="21"/>
      <c r="AE82" s="21"/>
      <c r="AF82" s="6">
        <f t="shared" si="29"/>
        <v>1</v>
      </c>
      <c r="AG82" s="7">
        <f t="shared" si="29"/>
        <v>10040</v>
      </c>
      <c r="AH82" s="21"/>
      <c r="AI82" s="22"/>
      <c r="AJ82" s="21"/>
      <c r="AK82" s="21"/>
      <c r="AL82" s="6">
        <f t="shared" si="30"/>
        <v>1</v>
      </c>
      <c r="AM82" s="7">
        <f t="shared" si="30"/>
        <v>10040</v>
      </c>
      <c r="AN82" s="21"/>
      <c r="AO82" s="22"/>
      <c r="AP82" s="21"/>
      <c r="AQ82" s="21"/>
      <c r="AR82" s="6">
        <f t="shared" si="31"/>
        <v>1</v>
      </c>
      <c r="AS82" s="7">
        <f t="shared" si="31"/>
        <v>10040</v>
      </c>
      <c r="AT82" s="21"/>
      <c r="AU82" s="22"/>
      <c r="AV82" s="21"/>
      <c r="AW82" s="21"/>
      <c r="AX82" s="6">
        <f t="shared" si="32"/>
        <v>1</v>
      </c>
      <c r="AY82" s="7">
        <f t="shared" si="32"/>
        <v>10040</v>
      </c>
      <c r="AZ82" s="21"/>
      <c r="BA82" s="22"/>
      <c r="BB82" s="21"/>
      <c r="BC82" s="21"/>
      <c r="BD82" s="6">
        <f t="shared" si="33"/>
        <v>1</v>
      </c>
      <c r="BE82" s="7">
        <f t="shared" si="33"/>
        <v>10040</v>
      </c>
      <c r="BF82" s="21"/>
      <c r="BG82" s="22"/>
      <c r="BH82" s="21"/>
      <c r="BI82" s="21"/>
      <c r="BJ82" s="6">
        <f t="shared" si="34"/>
        <v>1</v>
      </c>
      <c r="BK82" s="7">
        <f t="shared" si="34"/>
        <v>10040</v>
      </c>
      <c r="BL82" s="21"/>
      <c r="BM82" s="22"/>
      <c r="BN82" s="21"/>
      <c r="BO82" s="21"/>
      <c r="BP82" s="6">
        <f t="shared" si="35"/>
        <v>1</v>
      </c>
      <c r="BQ82" s="7">
        <f t="shared" si="35"/>
        <v>10040</v>
      </c>
      <c r="BR82" s="21"/>
      <c r="BS82" s="22"/>
      <c r="BT82" s="21"/>
      <c r="BU82" s="21"/>
      <c r="BV82" s="6">
        <f t="shared" si="36"/>
        <v>1</v>
      </c>
      <c r="BW82" s="7">
        <f t="shared" si="36"/>
        <v>10040</v>
      </c>
      <c r="BX82" s="21"/>
      <c r="BY82" s="22"/>
      <c r="BZ82" s="21"/>
      <c r="CA82" s="21"/>
      <c r="CB82" s="6">
        <f t="shared" si="37"/>
        <v>1</v>
      </c>
      <c r="CC82" s="14">
        <f t="shared" si="38"/>
        <v>10040</v>
      </c>
      <c r="CD82" s="22">
        <v>2258.9499999999998</v>
      </c>
      <c r="CE82" s="21">
        <v>10</v>
      </c>
    </row>
    <row r="83" spans="1:83" ht="15.75" x14ac:dyDescent="0.25">
      <c r="A83" s="85" t="s">
        <v>40</v>
      </c>
      <c r="B83" s="85" t="s">
        <v>28</v>
      </c>
      <c r="C83" s="156"/>
      <c r="D83" s="85" t="s">
        <v>260</v>
      </c>
      <c r="E83" s="87">
        <v>101490146</v>
      </c>
      <c r="F83" s="127" t="s">
        <v>342</v>
      </c>
      <c r="G83" s="8" t="s">
        <v>7</v>
      </c>
      <c r="H83" s="6">
        <v>1</v>
      </c>
      <c r="I83" s="7">
        <v>7517</v>
      </c>
      <c r="J83" s="21"/>
      <c r="K83" s="59"/>
      <c r="L83" s="21"/>
      <c r="M83" s="21"/>
      <c r="N83" s="6">
        <f t="shared" si="27"/>
        <v>1</v>
      </c>
      <c r="O83" s="7">
        <f t="shared" si="27"/>
        <v>7517</v>
      </c>
      <c r="P83" s="21"/>
      <c r="Q83" s="22"/>
      <c r="R83" s="21"/>
      <c r="S83" s="21"/>
      <c r="T83" s="6">
        <f t="shared" si="40"/>
        <v>1</v>
      </c>
      <c r="U83" s="7">
        <f t="shared" si="40"/>
        <v>7517</v>
      </c>
      <c r="V83" s="21"/>
      <c r="W83" s="22"/>
      <c r="X83" s="21"/>
      <c r="Y83" s="21"/>
      <c r="Z83" s="6">
        <f t="shared" si="28"/>
        <v>1</v>
      </c>
      <c r="AA83" s="7">
        <f t="shared" si="28"/>
        <v>7517</v>
      </c>
      <c r="AB83" s="21"/>
      <c r="AC83" s="22"/>
      <c r="AD83" s="21"/>
      <c r="AE83" s="21"/>
      <c r="AF83" s="6">
        <f t="shared" si="29"/>
        <v>1</v>
      </c>
      <c r="AG83" s="7">
        <f t="shared" si="29"/>
        <v>7517</v>
      </c>
      <c r="AH83" s="21"/>
      <c r="AI83" s="22"/>
      <c r="AJ83" s="21"/>
      <c r="AK83" s="21"/>
      <c r="AL83" s="6">
        <f t="shared" si="30"/>
        <v>1</v>
      </c>
      <c r="AM83" s="7">
        <f t="shared" si="30"/>
        <v>7517</v>
      </c>
      <c r="AN83" s="21"/>
      <c r="AO83" s="22"/>
      <c r="AP83" s="21"/>
      <c r="AQ83" s="21"/>
      <c r="AR83" s="6">
        <f t="shared" si="31"/>
        <v>1</v>
      </c>
      <c r="AS83" s="7">
        <f t="shared" si="31"/>
        <v>7517</v>
      </c>
      <c r="AT83" s="21"/>
      <c r="AU83" s="22"/>
      <c r="AV83" s="21"/>
      <c r="AW83" s="21"/>
      <c r="AX83" s="6">
        <f t="shared" si="32"/>
        <v>1</v>
      </c>
      <c r="AY83" s="7">
        <f t="shared" si="32"/>
        <v>7517</v>
      </c>
      <c r="AZ83" s="21"/>
      <c r="BA83" s="22"/>
      <c r="BB83" s="21"/>
      <c r="BC83" s="21"/>
      <c r="BD83" s="6">
        <f t="shared" si="33"/>
        <v>1</v>
      </c>
      <c r="BE83" s="7">
        <f t="shared" si="33"/>
        <v>7517</v>
      </c>
      <c r="BF83" s="21"/>
      <c r="BG83" s="22"/>
      <c r="BH83" s="21"/>
      <c r="BI83" s="21"/>
      <c r="BJ83" s="6">
        <f t="shared" si="34"/>
        <v>1</v>
      </c>
      <c r="BK83" s="7">
        <f t="shared" si="34"/>
        <v>7517</v>
      </c>
      <c r="BL83" s="21"/>
      <c r="BM83" s="22"/>
      <c r="BN83" s="21"/>
      <c r="BO83" s="21"/>
      <c r="BP83" s="6">
        <f t="shared" si="35"/>
        <v>1</v>
      </c>
      <c r="BQ83" s="7">
        <f t="shared" si="35"/>
        <v>7517</v>
      </c>
      <c r="BR83" s="21"/>
      <c r="BS83" s="22"/>
      <c r="BT83" s="21"/>
      <c r="BU83" s="21"/>
      <c r="BV83" s="6">
        <f t="shared" si="36"/>
        <v>1</v>
      </c>
      <c r="BW83" s="7">
        <f t="shared" si="36"/>
        <v>7517</v>
      </c>
      <c r="BX83" s="21"/>
      <c r="BY83" s="22"/>
      <c r="BZ83" s="21"/>
      <c r="CA83" s="21"/>
      <c r="CB83" s="6">
        <f t="shared" si="37"/>
        <v>1</v>
      </c>
      <c r="CC83" s="14">
        <f t="shared" si="38"/>
        <v>7517</v>
      </c>
      <c r="CD83" s="22">
        <v>1816.56</v>
      </c>
      <c r="CE83" s="21">
        <v>10</v>
      </c>
    </row>
    <row r="84" spans="1:83" ht="18.75" x14ac:dyDescent="0.3">
      <c r="A84" s="240" t="s">
        <v>434</v>
      </c>
      <c r="B84" s="241"/>
      <c r="C84" s="241"/>
      <c r="D84" s="241"/>
      <c r="E84" s="242"/>
      <c r="F84" s="243"/>
      <c r="G84" s="199"/>
      <c r="H84" s="199"/>
      <c r="I84" s="200" t="e">
        <f>#REF!+#REF!+#REF!+#REF!+#REF!</f>
        <v>#REF!</v>
      </c>
      <c r="J84" s="201"/>
      <c r="K84" s="202" t="e">
        <f>#REF!+#REF!+#REF!+#REF!+#REF!</f>
        <v>#REF!</v>
      </c>
      <c r="L84" s="202"/>
      <c r="M84" s="202" t="e">
        <f>#REF!+#REF!+#REF!+#REF!+#REF!</f>
        <v>#REF!</v>
      </c>
      <c r="N84" s="202"/>
      <c r="O84" s="202" t="e">
        <f>#REF!+#REF!+#REF!+#REF!+#REF!</f>
        <v>#REF!</v>
      </c>
      <c r="P84" s="198"/>
      <c r="Q84" s="198" t="e">
        <f>#REF!+#REF!+#REF!+#REF!+#REF!</f>
        <v>#REF!</v>
      </c>
      <c r="R84" s="198"/>
      <c r="S84" s="198" t="e">
        <f>#REF!+#REF!+#REF!+#REF!+#REF!</f>
        <v>#REF!</v>
      </c>
      <c r="T84" s="198"/>
      <c r="U84" s="198" t="e">
        <f>#REF!+#REF!+#REF!+#REF!+#REF!</f>
        <v>#REF!</v>
      </c>
      <c r="V84" s="198"/>
      <c r="W84" s="198" t="e">
        <f>#REF!+#REF!+#REF!+#REF!+#REF!</f>
        <v>#REF!</v>
      </c>
      <c r="X84" s="198"/>
      <c r="Y84" s="198" t="e">
        <f>#REF!+#REF!+#REF!+#REF!+#REF!</f>
        <v>#REF!</v>
      </c>
      <c r="Z84" s="198"/>
      <c r="AA84" s="198" t="e">
        <f>#REF!+#REF!+#REF!+#REF!+#REF!</f>
        <v>#REF!</v>
      </c>
      <c r="AB84" s="198"/>
      <c r="AC84" s="198" t="e">
        <f>#REF!+#REF!+#REF!+#REF!+#REF!</f>
        <v>#REF!</v>
      </c>
      <c r="AD84" s="198"/>
      <c r="AE84" s="198" t="e">
        <f>#REF!+#REF!+#REF!+#REF!+#REF!</f>
        <v>#REF!</v>
      </c>
      <c r="AF84" s="198"/>
      <c r="AG84" s="198" t="e">
        <f>#REF!+#REF!+#REF!+#REF!+#REF!</f>
        <v>#REF!</v>
      </c>
      <c r="AH84" s="198"/>
      <c r="AI84" s="198" t="e">
        <f>#REF!+#REF!+#REF!+#REF!+#REF!</f>
        <v>#REF!</v>
      </c>
      <c r="AJ84" s="198"/>
      <c r="AK84" s="198" t="e">
        <f>#REF!+#REF!+#REF!+#REF!+#REF!</f>
        <v>#REF!</v>
      </c>
      <c r="AL84" s="198"/>
      <c r="AM84" s="198" t="e">
        <f>#REF!+#REF!+#REF!+#REF!+#REF!</f>
        <v>#REF!</v>
      </c>
      <c r="AN84" s="198"/>
      <c r="AO84" s="198" t="e">
        <f>#REF!+#REF!+#REF!+#REF!+#REF!</f>
        <v>#REF!</v>
      </c>
      <c r="AP84" s="198"/>
      <c r="AQ84" s="198" t="e">
        <f>#REF!+#REF!+#REF!+#REF!+#REF!</f>
        <v>#REF!</v>
      </c>
      <c r="AR84" s="198"/>
      <c r="AS84" s="198" t="e">
        <f>#REF!+#REF!+#REF!+#REF!+#REF!</f>
        <v>#REF!</v>
      </c>
      <c r="AT84" s="198"/>
      <c r="AU84" s="198" t="e">
        <f>#REF!+#REF!+#REF!+#REF!+#REF!</f>
        <v>#REF!</v>
      </c>
      <c r="AV84" s="198"/>
      <c r="AW84" s="198" t="e">
        <f>#REF!+#REF!+#REF!+#REF!+#REF!</f>
        <v>#REF!</v>
      </c>
      <c r="AX84" s="198"/>
      <c r="AY84" s="198" t="e">
        <f>#REF!+#REF!+#REF!+#REF!+#REF!</f>
        <v>#REF!</v>
      </c>
      <c r="AZ84" s="198"/>
      <c r="BA84" s="198" t="e">
        <f>#REF!+#REF!+#REF!+#REF!+#REF!</f>
        <v>#REF!</v>
      </c>
      <c r="BB84" s="198"/>
      <c r="BC84" s="198" t="e">
        <f>#REF!+#REF!+#REF!+#REF!+#REF!</f>
        <v>#REF!</v>
      </c>
      <c r="BD84" s="198"/>
      <c r="BE84" s="198" t="e">
        <f>#REF!+#REF!+#REF!+#REF!+#REF!</f>
        <v>#REF!</v>
      </c>
      <c r="BF84" s="198"/>
      <c r="BG84" s="198" t="e">
        <f>#REF!+#REF!+#REF!+#REF!+#REF!</f>
        <v>#REF!</v>
      </c>
      <c r="BH84" s="198"/>
      <c r="BI84" s="198" t="e">
        <f>#REF!+#REF!+#REF!+#REF!+#REF!</f>
        <v>#REF!</v>
      </c>
      <c r="BJ84" s="198"/>
      <c r="BK84" s="198" t="e">
        <f>#REF!+#REF!+#REF!+#REF!+#REF!</f>
        <v>#REF!</v>
      </c>
      <c r="BL84" s="198"/>
      <c r="BM84" s="198" t="e">
        <f>#REF!+#REF!+#REF!+#REF!+#REF!</f>
        <v>#REF!</v>
      </c>
      <c r="BN84" s="198"/>
      <c r="BO84" s="198" t="e">
        <f>#REF!+#REF!+#REF!+#REF!+#REF!</f>
        <v>#REF!</v>
      </c>
      <c r="BP84" s="198"/>
      <c r="BQ84" s="198" t="e">
        <f>#REF!+#REF!+#REF!+#REF!+#REF!</f>
        <v>#REF!</v>
      </c>
      <c r="BR84" s="198"/>
      <c r="BS84" s="198" t="e">
        <f>#REF!+#REF!+#REF!+#REF!+#REF!</f>
        <v>#REF!</v>
      </c>
      <c r="BT84" s="198"/>
      <c r="BU84" s="198" t="e">
        <f>#REF!+#REF!+#REF!+#REF!+#REF!</f>
        <v>#REF!</v>
      </c>
      <c r="BV84" s="198"/>
      <c r="BW84" s="198" t="e">
        <f>#REF!+#REF!+#REF!+#REF!+#REF!</f>
        <v>#REF!</v>
      </c>
      <c r="BX84" s="198"/>
      <c r="BY84" s="198" t="e">
        <f>#REF!+#REF!+#REF!+#REF!+#REF!</f>
        <v>#REF!</v>
      </c>
      <c r="BZ84" s="198"/>
      <c r="CA84" s="198" t="e">
        <f>#REF!+#REF!+#REF!+#REF!+#REF!</f>
        <v>#REF!</v>
      </c>
      <c r="CB84" s="198"/>
      <c r="CC84" s="198">
        <f>SUM(CC9:CC83)</f>
        <v>424384</v>
      </c>
      <c r="CD84" s="198">
        <f t="shared" ref="CD84" si="41">SUM(CD9:CD83)</f>
        <v>132864.38</v>
      </c>
      <c r="CE84" s="198"/>
    </row>
    <row r="85" spans="1:83" x14ac:dyDescent="0.25">
      <c r="CC85" s="44"/>
    </row>
    <row r="86" spans="1:83" ht="15.75" x14ac:dyDescent="0.25">
      <c r="AU86" s="142"/>
      <c r="CC86" s="155"/>
    </row>
    <row r="87" spans="1:83" ht="15.75" x14ac:dyDescent="0.25">
      <c r="CC87" s="155"/>
    </row>
    <row r="88" spans="1:83" ht="15.75" x14ac:dyDescent="0.25">
      <c r="F88" s="132"/>
      <c r="P88" t="s">
        <v>21</v>
      </c>
      <c r="CC88" s="154"/>
    </row>
    <row r="89" spans="1:83" ht="15.75" x14ac:dyDescent="0.25">
      <c r="F89" s="132"/>
      <c r="CC89" s="154"/>
    </row>
    <row r="90" spans="1:83" ht="15.75" x14ac:dyDescent="0.25">
      <c r="F90" s="132"/>
      <c r="CC90" s="154"/>
    </row>
    <row r="91" spans="1:83" ht="15.75" x14ac:dyDescent="0.25">
      <c r="F91" s="132"/>
      <c r="CC91" s="154"/>
    </row>
    <row r="92" spans="1:83" ht="15.75" x14ac:dyDescent="0.25">
      <c r="F92" s="132"/>
      <c r="CC92" s="154"/>
    </row>
    <row r="93" spans="1:83" ht="15.75" x14ac:dyDescent="0.25">
      <c r="F93" s="132"/>
      <c r="CC93" s="154"/>
    </row>
    <row r="94" spans="1:83" ht="15.75" x14ac:dyDescent="0.25">
      <c r="F94" s="132"/>
      <c r="CC94" s="154"/>
    </row>
    <row r="95" spans="1:83" ht="15.75" x14ac:dyDescent="0.25">
      <c r="F95" s="132"/>
      <c r="CC95" s="154"/>
    </row>
    <row r="96" spans="1:83" ht="15.75" x14ac:dyDescent="0.25">
      <c r="F96" s="132"/>
      <c r="CC96" s="154"/>
    </row>
    <row r="97" spans="6:81" ht="15.75" x14ac:dyDescent="0.25">
      <c r="F97" s="132"/>
      <c r="CC97" s="154"/>
    </row>
    <row r="98" spans="6:81" ht="15.75" x14ac:dyDescent="0.25">
      <c r="F98" s="132"/>
      <c r="CC98" s="154"/>
    </row>
    <row r="99" spans="6:81" ht="15.75" x14ac:dyDescent="0.25">
      <c r="F99" s="132"/>
      <c r="CC99" s="154"/>
    </row>
    <row r="100" spans="6:81" ht="15.75" x14ac:dyDescent="0.25">
      <c r="F100" s="132"/>
      <c r="CC100" s="154"/>
    </row>
    <row r="101" spans="6:81" ht="15.75" x14ac:dyDescent="0.25">
      <c r="F101" s="132"/>
      <c r="CC101" s="154"/>
    </row>
    <row r="102" spans="6:81" ht="15.75" x14ac:dyDescent="0.25">
      <c r="F102" s="132"/>
      <c r="CC102" s="154"/>
    </row>
  </sheetData>
  <autoFilter ref="A7:CC84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CC2:CE2"/>
    <mergeCell ref="BR7:BU7"/>
    <mergeCell ref="BV7:BW7"/>
    <mergeCell ref="BX7:CA7"/>
    <mergeCell ref="BJ7:BK7"/>
    <mergeCell ref="BL7:BO7"/>
    <mergeCell ref="BP7:BQ7"/>
    <mergeCell ref="CE7:CE8"/>
    <mergeCell ref="D7:D8"/>
    <mergeCell ref="J7:M7"/>
    <mergeCell ref="N7:O7"/>
    <mergeCell ref="P7:S7"/>
    <mergeCell ref="T7:U7"/>
    <mergeCell ref="V7:Y7"/>
    <mergeCell ref="CB7:CC7"/>
    <mergeCell ref="AT7:AW7"/>
    <mergeCell ref="AX7:AY7"/>
    <mergeCell ref="AZ7:BC7"/>
    <mergeCell ref="BD7:BE7"/>
    <mergeCell ref="BF7:BI7"/>
    <mergeCell ref="A84:F84"/>
    <mergeCell ref="AR7:AS7"/>
    <mergeCell ref="B7:B8"/>
    <mergeCell ref="AN7:AQ7"/>
    <mergeCell ref="H7:I7"/>
    <mergeCell ref="A7:A8"/>
    <mergeCell ref="E7:E8"/>
    <mergeCell ref="F7:F8"/>
    <mergeCell ref="G7:G8"/>
    <mergeCell ref="Z7:AA7"/>
    <mergeCell ref="AB7:AE7"/>
    <mergeCell ref="AF7:AG7"/>
    <mergeCell ref="AH7:AK7"/>
    <mergeCell ref="C7:C8"/>
    <mergeCell ref="AL7:AM7"/>
    <mergeCell ref="A4:CE4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70"/>
  <sheetViews>
    <sheetView zoomScaleNormal="100" workbookViewId="0">
      <pane xSplit="6" topLeftCell="G1" activePane="topRight" state="frozen"/>
      <selection activeCell="A22" sqref="A22"/>
      <selection pane="topRight" activeCell="CC2" sqref="CC2:CE2"/>
    </sheetView>
  </sheetViews>
  <sheetFormatPr defaultRowHeight="15" x14ac:dyDescent="0.25"/>
  <cols>
    <col min="1" max="1" width="11.42578125" customWidth="1"/>
    <col min="2" max="2" width="13" customWidth="1"/>
    <col min="3" max="3" width="15.8554687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1.85546875" customWidth="1"/>
  </cols>
  <sheetData>
    <row r="2" spans="1:83" x14ac:dyDescent="0.25">
      <c r="CC2" s="275" t="s">
        <v>590</v>
      </c>
      <c r="CD2" s="275"/>
      <c r="CE2" s="275"/>
    </row>
    <row r="3" spans="1:83" ht="19.5" customHeight="1" x14ac:dyDescent="0.25">
      <c r="A3" s="223" t="s">
        <v>592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</row>
    <row r="6" spans="1:83" ht="51.75" customHeight="1" x14ac:dyDescent="0.25">
      <c r="A6" s="224" t="s">
        <v>0</v>
      </c>
      <c r="B6" s="224" t="s">
        <v>224</v>
      </c>
      <c r="C6" s="226" t="s">
        <v>250</v>
      </c>
      <c r="D6" s="137"/>
      <c r="E6" s="226" t="s">
        <v>1</v>
      </c>
      <c r="F6" s="228" t="s">
        <v>2</v>
      </c>
      <c r="G6" s="226" t="s">
        <v>3</v>
      </c>
      <c r="H6" s="230" t="s">
        <v>346</v>
      </c>
      <c r="I6" s="231"/>
      <c r="J6" s="232" t="s">
        <v>8</v>
      </c>
      <c r="K6" s="232"/>
      <c r="L6" s="232"/>
      <c r="M6" s="232"/>
      <c r="N6" s="230" t="s">
        <v>343</v>
      </c>
      <c r="O6" s="231"/>
      <c r="P6" s="232" t="s">
        <v>9</v>
      </c>
      <c r="Q6" s="232"/>
      <c r="R6" s="232"/>
      <c r="S6" s="232"/>
      <c r="T6" s="230" t="s">
        <v>344</v>
      </c>
      <c r="U6" s="231"/>
      <c r="V6" s="232" t="s">
        <v>10</v>
      </c>
      <c r="W6" s="232"/>
      <c r="X6" s="232"/>
      <c r="Y6" s="232"/>
      <c r="Z6" s="230" t="s">
        <v>356</v>
      </c>
      <c r="AA6" s="231"/>
      <c r="AB6" s="232" t="s">
        <v>19</v>
      </c>
      <c r="AC6" s="232"/>
      <c r="AD6" s="232"/>
      <c r="AE6" s="232"/>
      <c r="AF6" s="230" t="s">
        <v>347</v>
      </c>
      <c r="AG6" s="231"/>
      <c r="AH6" s="232" t="s">
        <v>11</v>
      </c>
      <c r="AI6" s="232"/>
      <c r="AJ6" s="232"/>
      <c r="AK6" s="232"/>
      <c r="AL6" s="230" t="s">
        <v>348</v>
      </c>
      <c r="AM6" s="231"/>
      <c r="AN6" s="232" t="s">
        <v>12</v>
      </c>
      <c r="AO6" s="232"/>
      <c r="AP6" s="232"/>
      <c r="AQ6" s="232"/>
      <c r="AR6" s="230" t="s">
        <v>349</v>
      </c>
      <c r="AS6" s="231"/>
      <c r="AT6" s="232" t="s">
        <v>13</v>
      </c>
      <c r="AU6" s="232"/>
      <c r="AV6" s="232"/>
      <c r="AW6" s="232"/>
      <c r="AX6" s="230" t="s">
        <v>350</v>
      </c>
      <c r="AY6" s="231"/>
      <c r="AZ6" s="232" t="s">
        <v>14</v>
      </c>
      <c r="BA6" s="232"/>
      <c r="BB6" s="232"/>
      <c r="BC6" s="232"/>
      <c r="BD6" s="230" t="s">
        <v>361</v>
      </c>
      <c r="BE6" s="231"/>
      <c r="BF6" s="232" t="s">
        <v>15</v>
      </c>
      <c r="BG6" s="232"/>
      <c r="BH6" s="232"/>
      <c r="BI6" s="232"/>
      <c r="BJ6" s="230" t="s">
        <v>352</v>
      </c>
      <c r="BK6" s="231"/>
      <c r="BL6" s="232" t="s">
        <v>16</v>
      </c>
      <c r="BM6" s="232"/>
      <c r="BN6" s="232"/>
      <c r="BO6" s="232"/>
      <c r="BP6" s="230" t="s">
        <v>353</v>
      </c>
      <c r="BQ6" s="231"/>
      <c r="BR6" s="232" t="s">
        <v>17</v>
      </c>
      <c r="BS6" s="232"/>
      <c r="BT6" s="232"/>
      <c r="BU6" s="232"/>
      <c r="BV6" s="230" t="s">
        <v>354</v>
      </c>
      <c r="BW6" s="231"/>
      <c r="BX6" s="232" t="s">
        <v>18</v>
      </c>
      <c r="BY6" s="232"/>
      <c r="BZ6" s="232"/>
      <c r="CA6" s="232"/>
      <c r="CB6" s="230" t="s">
        <v>355</v>
      </c>
      <c r="CC6" s="231"/>
      <c r="CD6" s="194" t="s">
        <v>587</v>
      </c>
      <c r="CE6" s="237" t="s">
        <v>588</v>
      </c>
    </row>
    <row r="7" spans="1:83" ht="43.5" customHeight="1" x14ac:dyDescent="0.3">
      <c r="A7" s="225"/>
      <c r="B7" s="235"/>
      <c r="C7" s="236"/>
      <c r="D7" s="138"/>
      <c r="E7" s="227"/>
      <c r="F7" s="229"/>
      <c r="G7" s="227"/>
      <c r="H7" s="3" t="s">
        <v>4</v>
      </c>
      <c r="I7" s="3" t="s">
        <v>5</v>
      </c>
      <c r="J7" s="3" t="s">
        <v>4</v>
      </c>
      <c r="K7" s="3" t="s">
        <v>5</v>
      </c>
      <c r="L7" s="3" t="s">
        <v>4</v>
      </c>
      <c r="M7" s="3" t="s">
        <v>5</v>
      </c>
      <c r="N7" s="3" t="s">
        <v>4</v>
      </c>
      <c r="O7" s="3" t="s">
        <v>5</v>
      </c>
      <c r="P7" s="3" t="s">
        <v>4</v>
      </c>
      <c r="Q7" s="3" t="s">
        <v>5</v>
      </c>
      <c r="R7" s="3" t="s">
        <v>4</v>
      </c>
      <c r="S7" s="3" t="s">
        <v>5</v>
      </c>
      <c r="T7" s="3" t="s">
        <v>4</v>
      </c>
      <c r="U7" s="3" t="s">
        <v>5</v>
      </c>
      <c r="V7" s="3" t="s">
        <v>4</v>
      </c>
      <c r="W7" s="3" t="s">
        <v>5</v>
      </c>
      <c r="X7" s="3" t="s">
        <v>4</v>
      </c>
      <c r="Y7" s="3" t="s">
        <v>5</v>
      </c>
      <c r="Z7" s="3" t="s">
        <v>4</v>
      </c>
      <c r="AA7" s="3" t="s">
        <v>5</v>
      </c>
      <c r="AB7" s="3" t="s">
        <v>4</v>
      </c>
      <c r="AC7" s="3" t="s">
        <v>5</v>
      </c>
      <c r="AD7" s="3" t="s">
        <v>4</v>
      </c>
      <c r="AE7" s="3" t="s">
        <v>5</v>
      </c>
      <c r="AF7" s="3" t="s">
        <v>4</v>
      </c>
      <c r="AG7" s="3" t="s">
        <v>5</v>
      </c>
      <c r="AH7" s="3" t="s">
        <v>4</v>
      </c>
      <c r="AI7" s="3" t="s">
        <v>5</v>
      </c>
      <c r="AJ7" s="3" t="s">
        <v>4</v>
      </c>
      <c r="AK7" s="3" t="s">
        <v>5</v>
      </c>
      <c r="AL7" s="3" t="s">
        <v>4</v>
      </c>
      <c r="AM7" s="3" t="s">
        <v>5</v>
      </c>
      <c r="AN7" s="3" t="s">
        <v>4</v>
      </c>
      <c r="AO7" s="3" t="s">
        <v>5</v>
      </c>
      <c r="AP7" s="3" t="s">
        <v>4</v>
      </c>
      <c r="AQ7" s="3" t="s">
        <v>5</v>
      </c>
      <c r="AR7" s="3" t="s">
        <v>4</v>
      </c>
      <c r="AS7" s="3" t="s">
        <v>5</v>
      </c>
      <c r="AT7" s="3" t="s">
        <v>4</v>
      </c>
      <c r="AU7" s="3" t="s">
        <v>5</v>
      </c>
      <c r="AV7" s="3" t="s">
        <v>4</v>
      </c>
      <c r="AW7" s="3" t="s">
        <v>5</v>
      </c>
      <c r="AX7" s="3" t="s">
        <v>4</v>
      </c>
      <c r="AY7" s="3" t="s">
        <v>5</v>
      </c>
      <c r="AZ7" s="3" t="s">
        <v>4</v>
      </c>
      <c r="BA7" s="3" t="s">
        <v>5</v>
      </c>
      <c r="BB7" s="3" t="s">
        <v>4</v>
      </c>
      <c r="BC7" s="3" t="s">
        <v>5</v>
      </c>
      <c r="BD7" s="3" t="s">
        <v>4</v>
      </c>
      <c r="BE7" s="3" t="s">
        <v>5</v>
      </c>
      <c r="BF7" s="3" t="s">
        <v>4</v>
      </c>
      <c r="BG7" s="3" t="s">
        <v>5</v>
      </c>
      <c r="BH7" s="3" t="s">
        <v>4</v>
      </c>
      <c r="BI7" s="3" t="s">
        <v>5</v>
      </c>
      <c r="BJ7" s="3" t="s">
        <v>4</v>
      </c>
      <c r="BK7" s="3" t="s">
        <v>5</v>
      </c>
      <c r="BL7" s="3" t="s">
        <v>4</v>
      </c>
      <c r="BM7" s="3" t="s">
        <v>5</v>
      </c>
      <c r="BN7" s="3" t="s">
        <v>4</v>
      </c>
      <c r="BO7" s="3" t="s">
        <v>5</v>
      </c>
      <c r="BP7" s="3" t="s">
        <v>4</v>
      </c>
      <c r="BQ7" s="3" t="s">
        <v>5</v>
      </c>
      <c r="BR7" s="3" t="s">
        <v>4</v>
      </c>
      <c r="BS7" s="3" t="s">
        <v>5</v>
      </c>
      <c r="BT7" s="3" t="s">
        <v>4</v>
      </c>
      <c r="BU7" s="3" t="s">
        <v>5</v>
      </c>
      <c r="BV7" s="3" t="s">
        <v>4</v>
      </c>
      <c r="BW7" s="3" t="s">
        <v>5</v>
      </c>
      <c r="BX7" s="3" t="s">
        <v>4</v>
      </c>
      <c r="BY7" s="3" t="s">
        <v>5</v>
      </c>
      <c r="BZ7" s="3" t="s">
        <v>4</v>
      </c>
      <c r="CA7" s="3" t="s">
        <v>5</v>
      </c>
      <c r="CB7" s="3" t="s">
        <v>4</v>
      </c>
      <c r="CC7" s="3" t="s">
        <v>5</v>
      </c>
      <c r="CD7" s="192" t="s">
        <v>5</v>
      </c>
      <c r="CE7" s="238"/>
    </row>
    <row r="8" spans="1:83" ht="15.75" x14ac:dyDescent="0.25">
      <c r="A8" s="89" t="s">
        <v>40</v>
      </c>
      <c r="B8" s="89" t="s">
        <v>28</v>
      </c>
      <c r="C8" s="156"/>
      <c r="D8" s="85" t="s">
        <v>231</v>
      </c>
      <c r="E8" s="89">
        <v>101630002</v>
      </c>
      <c r="F8" s="46" t="s">
        <v>80</v>
      </c>
      <c r="G8" s="8" t="s">
        <v>7</v>
      </c>
      <c r="H8" s="21">
        <v>2</v>
      </c>
      <c r="I8" s="23">
        <v>4</v>
      </c>
      <c r="J8" s="6"/>
      <c r="K8" s="7"/>
      <c r="L8" s="21"/>
      <c r="M8" s="21"/>
      <c r="N8" s="6">
        <f t="shared" ref="N8:N58" si="0">H8+J8-L8</f>
        <v>2</v>
      </c>
      <c r="O8" s="7">
        <f t="shared" ref="O8:O58" si="1">I8+K8-M8</f>
        <v>4</v>
      </c>
      <c r="P8" s="21"/>
      <c r="Q8" s="22"/>
      <c r="R8" s="21"/>
      <c r="S8" s="21"/>
      <c r="T8" s="6">
        <f t="shared" ref="T8:T27" si="2">N8+P8-R8</f>
        <v>2</v>
      </c>
      <c r="U8" s="7">
        <f t="shared" ref="U8:U58" si="3">O8+Q8-S8</f>
        <v>4</v>
      </c>
      <c r="V8" s="21"/>
      <c r="W8" s="22"/>
      <c r="X8" s="21"/>
      <c r="Y8" s="21"/>
      <c r="Z8" s="6">
        <f t="shared" ref="Z8:Z58" si="4">T8+V8-X8</f>
        <v>2</v>
      </c>
      <c r="AA8" s="7">
        <f t="shared" ref="AA8:AA58" si="5">U8+W8-Y8</f>
        <v>4</v>
      </c>
      <c r="AB8" s="21"/>
      <c r="AC8" s="22"/>
      <c r="AD8" s="21"/>
      <c r="AE8" s="22"/>
      <c r="AF8" s="6">
        <f t="shared" ref="AF8:AF58" si="6">Z8+AB8-AD8</f>
        <v>2</v>
      </c>
      <c r="AG8" s="7">
        <f t="shared" ref="AG8:AG58" si="7">AA8+AC8-AE8</f>
        <v>4</v>
      </c>
      <c r="AH8" s="21"/>
      <c r="AI8" s="22"/>
      <c r="AJ8" s="21"/>
      <c r="AK8" s="21"/>
      <c r="AL8" s="6">
        <f t="shared" ref="AL8:AL13" si="8">AF8+AH8-AJ8</f>
        <v>2</v>
      </c>
      <c r="AM8" s="7">
        <f t="shared" ref="AM8:AM38" si="9">AG8+AI8-AK8</f>
        <v>4</v>
      </c>
      <c r="AN8" s="21"/>
      <c r="AO8" s="22"/>
      <c r="AP8" s="21"/>
      <c r="AQ8" s="21"/>
      <c r="AR8" s="6">
        <f t="shared" ref="AR8:AR22" si="10">AL8+AN8-AP8</f>
        <v>2</v>
      </c>
      <c r="AS8" s="7">
        <f t="shared" ref="AS8:AS44" si="11">AM8+AO8-AQ8</f>
        <v>4</v>
      </c>
      <c r="AT8" s="21"/>
      <c r="AU8" s="22"/>
      <c r="AV8" s="21"/>
      <c r="AW8" s="21"/>
      <c r="AX8" s="6">
        <f t="shared" ref="AX8:AX30" si="12">AR8+AT8-AV8</f>
        <v>2</v>
      </c>
      <c r="AY8" s="7">
        <f t="shared" ref="AY8:AY36" si="13">AS8+AU8-AW8</f>
        <v>4</v>
      </c>
      <c r="AZ8" s="21"/>
      <c r="BA8" s="22"/>
      <c r="BB8" s="21"/>
      <c r="BC8" s="21"/>
      <c r="BD8" s="6">
        <f t="shared" ref="BD8:BD58" si="14">AX8+AZ8-BB8</f>
        <v>2</v>
      </c>
      <c r="BE8" s="7">
        <f t="shared" ref="BE8:BE21" si="15">AY8+BA8-BC8</f>
        <v>4</v>
      </c>
      <c r="BF8" s="21"/>
      <c r="BG8" s="22"/>
      <c r="BH8" s="21"/>
      <c r="BI8" s="21"/>
      <c r="BJ8" s="6">
        <f t="shared" ref="BJ8:BJ13" si="16">BD8+BF8-BH8</f>
        <v>2</v>
      </c>
      <c r="BK8" s="7">
        <f t="shared" ref="BK8:BK27" si="17">BE8+BG8-BI8</f>
        <v>4</v>
      </c>
      <c r="BL8" s="21"/>
      <c r="BM8" s="22"/>
      <c r="BN8" s="21"/>
      <c r="BO8" s="21"/>
      <c r="BP8" s="6">
        <f t="shared" ref="BP8:BP29" si="18">BJ8+BL8-BN8</f>
        <v>2</v>
      </c>
      <c r="BQ8" s="7">
        <f t="shared" ref="BQ8:BQ47" si="19">BK8+BM8-BO8</f>
        <v>4</v>
      </c>
      <c r="BR8" s="21"/>
      <c r="BS8" s="22"/>
      <c r="BT8" s="21"/>
      <c r="BU8" s="21"/>
      <c r="BV8" s="6">
        <f t="shared" ref="BV8:BV21" si="20">BP8+BR8-BT8</f>
        <v>2</v>
      </c>
      <c r="BW8" s="7">
        <f t="shared" ref="BW8:BW38" si="21">BQ8+BS8-BU8</f>
        <v>4</v>
      </c>
      <c r="BX8" s="21"/>
      <c r="BY8" s="22"/>
      <c r="BZ8" s="21"/>
      <c r="CA8" s="21"/>
      <c r="CB8" s="6">
        <f t="shared" ref="CB8:CB58" si="22">BV8+BX8-BZ8</f>
        <v>2</v>
      </c>
      <c r="CC8" s="14">
        <f t="shared" ref="CC8:CC58" si="23">BW8+BY8-CA8</f>
        <v>4</v>
      </c>
      <c r="CD8" s="22">
        <v>1.82</v>
      </c>
      <c r="CE8" s="21">
        <v>20</v>
      </c>
    </row>
    <row r="9" spans="1:83" ht="15.75" x14ac:dyDescent="0.25">
      <c r="A9" s="83" t="s">
        <v>40</v>
      </c>
      <c r="B9" s="83" t="s">
        <v>28</v>
      </c>
      <c r="C9" s="156"/>
      <c r="D9" s="85" t="s">
        <v>231</v>
      </c>
      <c r="E9" s="89">
        <v>101630003</v>
      </c>
      <c r="F9" s="46" t="s">
        <v>81</v>
      </c>
      <c r="G9" s="8" t="s">
        <v>7</v>
      </c>
      <c r="H9" s="21">
        <v>4</v>
      </c>
      <c r="I9" s="23">
        <v>104</v>
      </c>
      <c r="J9" s="6"/>
      <c r="K9" s="7"/>
      <c r="L9" s="21"/>
      <c r="M9" s="21"/>
      <c r="N9" s="6">
        <f t="shared" si="0"/>
        <v>4</v>
      </c>
      <c r="O9" s="7">
        <f t="shared" si="1"/>
        <v>104</v>
      </c>
      <c r="P9" s="21"/>
      <c r="Q9" s="22"/>
      <c r="R9" s="21"/>
      <c r="S9" s="21"/>
      <c r="T9" s="6">
        <f t="shared" si="2"/>
        <v>4</v>
      </c>
      <c r="U9" s="7">
        <f t="shared" si="3"/>
        <v>104</v>
      </c>
      <c r="V9" s="21"/>
      <c r="W9" s="22"/>
      <c r="X9" s="21"/>
      <c r="Y9" s="21"/>
      <c r="Z9" s="6">
        <f t="shared" si="4"/>
        <v>4</v>
      </c>
      <c r="AA9" s="7">
        <f t="shared" si="5"/>
        <v>104</v>
      </c>
      <c r="AB9" s="21"/>
      <c r="AC9" s="22"/>
      <c r="AD9" s="21"/>
      <c r="AE9" s="22"/>
      <c r="AF9" s="6">
        <f t="shared" si="6"/>
        <v>4</v>
      </c>
      <c r="AG9" s="7">
        <f t="shared" si="7"/>
        <v>104</v>
      </c>
      <c r="AH9" s="21"/>
      <c r="AI9" s="22"/>
      <c r="AJ9" s="21"/>
      <c r="AK9" s="21"/>
      <c r="AL9" s="6">
        <f t="shared" si="8"/>
        <v>4</v>
      </c>
      <c r="AM9" s="7">
        <f t="shared" si="9"/>
        <v>104</v>
      </c>
      <c r="AN9" s="21"/>
      <c r="AO9" s="22"/>
      <c r="AP9" s="21"/>
      <c r="AQ9" s="21"/>
      <c r="AR9" s="6">
        <f t="shared" si="10"/>
        <v>4</v>
      </c>
      <c r="AS9" s="7">
        <f t="shared" si="11"/>
        <v>104</v>
      </c>
      <c r="AT9" s="21"/>
      <c r="AU9" s="22"/>
      <c r="AV9" s="21"/>
      <c r="AW9" s="21"/>
      <c r="AX9" s="6">
        <f t="shared" si="12"/>
        <v>4</v>
      </c>
      <c r="AY9" s="7">
        <f t="shared" si="13"/>
        <v>104</v>
      </c>
      <c r="AZ9" s="21"/>
      <c r="BA9" s="22"/>
      <c r="BB9" s="21"/>
      <c r="BC9" s="21"/>
      <c r="BD9" s="6">
        <f t="shared" si="14"/>
        <v>4</v>
      </c>
      <c r="BE9" s="7">
        <f t="shared" si="15"/>
        <v>104</v>
      </c>
      <c r="BF9" s="21"/>
      <c r="BG9" s="22"/>
      <c r="BH9" s="21"/>
      <c r="BI9" s="21"/>
      <c r="BJ9" s="6">
        <f t="shared" si="16"/>
        <v>4</v>
      </c>
      <c r="BK9" s="7">
        <f t="shared" si="17"/>
        <v>104</v>
      </c>
      <c r="BL9" s="21"/>
      <c r="BM9" s="22"/>
      <c r="BN9" s="21"/>
      <c r="BO9" s="21"/>
      <c r="BP9" s="6">
        <f t="shared" si="18"/>
        <v>4</v>
      </c>
      <c r="BQ9" s="7">
        <f t="shared" si="19"/>
        <v>104</v>
      </c>
      <c r="BR9" s="21"/>
      <c r="BS9" s="22"/>
      <c r="BT9" s="21"/>
      <c r="BU9" s="21"/>
      <c r="BV9" s="6">
        <f t="shared" si="20"/>
        <v>4</v>
      </c>
      <c r="BW9" s="7">
        <f t="shared" si="21"/>
        <v>104</v>
      </c>
      <c r="BX9" s="21"/>
      <c r="BY9" s="22"/>
      <c r="BZ9" s="21"/>
      <c r="CA9" s="21"/>
      <c r="CB9" s="6">
        <f t="shared" si="22"/>
        <v>4</v>
      </c>
      <c r="CC9" s="14">
        <f t="shared" si="23"/>
        <v>104</v>
      </c>
      <c r="CD9" s="22">
        <v>104</v>
      </c>
      <c r="CE9" s="21">
        <v>20</v>
      </c>
    </row>
    <row r="10" spans="1:83" ht="15.75" x14ac:dyDescent="0.25">
      <c r="A10" s="83" t="s">
        <v>40</v>
      </c>
      <c r="B10" s="83" t="s">
        <v>28</v>
      </c>
      <c r="C10" s="156"/>
      <c r="D10" s="85" t="s">
        <v>231</v>
      </c>
      <c r="E10" s="89">
        <v>101630004</v>
      </c>
      <c r="F10" s="46" t="s">
        <v>82</v>
      </c>
      <c r="G10" s="8" t="s">
        <v>7</v>
      </c>
      <c r="H10" s="21">
        <v>5</v>
      </c>
      <c r="I10" s="23">
        <v>6</v>
      </c>
      <c r="J10" s="6"/>
      <c r="K10" s="7"/>
      <c r="L10" s="21"/>
      <c r="M10" s="21"/>
      <c r="N10" s="6">
        <f t="shared" si="0"/>
        <v>5</v>
      </c>
      <c r="O10" s="7">
        <f t="shared" si="1"/>
        <v>6</v>
      </c>
      <c r="P10" s="21"/>
      <c r="Q10" s="22"/>
      <c r="R10" s="21"/>
      <c r="S10" s="21"/>
      <c r="T10" s="6">
        <f t="shared" si="2"/>
        <v>5</v>
      </c>
      <c r="U10" s="7">
        <f t="shared" si="3"/>
        <v>6</v>
      </c>
      <c r="V10" s="21"/>
      <c r="W10" s="22"/>
      <c r="X10" s="21"/>
      <c r="Y10" s="21"/>
      <c r="Z10" s="6">
        <f t="shared" si="4"/>
        <v>5</v>
      </c>
      <c r="AA10" s="7">
        <f t="shared" si="5"/>
        <v>6</v>
      </c>
      <c r="AB10" s="21"/>
      <c r="AC10" s="22"/>
      <c r="AD10" s="21"/>
      <c r="AE10" s="22"/>
      <c r="AF10" s="6">
        <f t="shared" si="6"/>
        <v>5</v>
      </c>
      <c r="AG10" s="7">
        <f t="shared" si="7"/>
        <v>6</v>
      </c>
      <c r="AH10" s="21"/>
      <c r="AI10" s="22"/>
      <c r="AJ10" s="21"/>
      <c r="AK10" s="21"/>
      <c r="AL10" s="6">
        <f t="shared" si="8"/>
        <v>5</v>
      </c>
      <c r="AM10" s="7">
        <f t="shared" si="9"/>
        <v>6</v>
      </c>
      <c r="AN10" s="21"/>
      <c r="AO10" s="22"/>
      <c r="AP10" s="21"/>
      <c r="AQ10" s="21"/>
      <c r="AR10" s="6">
        <f t="shared" si="10"/>
        <v>5</v>
      </c>
      <c r="AS10" s="7">
        <f t="shared" si="11"/>
        <v>6</v>
      </c>
      <c r="AT10" s="21"/>
      <c r="AU10" s="22"/>
      <c r="AV10" s="21"/>
      <c r="AW10" s="21"/>
      <c r="AX10" s="6">
        <f t="shared" si="12"/>
        <v>5</v>
      </c>
      <c r="AY10" s="7">
        <f t="shared" si="13"/>
        <v>6</v>
      </c>
      <c r="AZ10" s="21"/>
      <c r="BA10" s="22"/>
      <c r="BB10" s="21"/>
      <c r="BC10" s="21"/>
      <c r="BD10" s="6">
        <f t="shared" si="14"/>
        <v>5</v>
      </c>
      <c r="BE10" s="7">
        <f t="shared" si="15"/>
        <v>6</v>
      </c>
      <c r="BF10" s="21"/>
      <c r="BG10" s="22"/>
      <c r="BH10" s="21"/>
      <c r="BI10" s="21"/>
      <c r="BJ10" s="6">
        <f t="shared" si="16"/>
        <v>5</v>
      </c>
      <c r="BK10" s="7">
        <f t="shared" si="17"/>
        <v>6</v>
      </c>
      <c r="BL10" s="21"/>
      <c r="BM10" s="22"/>
      <c r="BN10" s="21"/>
      <c r="BO10" s="21"/>
      <c r="BP10" s="6">
        <f t="shared" si="18"/>
        <v>5</v>
      </c>
      <c r="BQ10" s="7">
        <f t="shared" si="19"/>
        <v>6</v>
      </c>
      <c r="BR10" s="21"/>
      <c r="BS10" s="22"/>
      <c r="BT10" s="21"/>
      <c r="BU10" s="21"/>
      <c r="BV10" s="6">
        <f t="shared" si="20"/>
        <v>5</v>
      </c>
      <c r="BW10" s="7">
        <f t="shared" si="21"/>
        <v>6</v>
      </c>
      <c r="BX10" s="21"/>
      <c r="BY10" s="22"/>
      <c r="BZ10" s="21"/>
      <c r="CA10" s="21"/>
      <c r="CB10" s="6">
        <f t="shared" si="22"/>
        <v>5</v>
      </c>
      <c r="CC10" s="14">
        <f t="shared" si="23"/>
        <v>6</v>
      </c>
      <c r="CD10" s="22">
        <v>6</v>
      </c>
      <c r="CE10" s="21">
        <v>20</v>
      </c>
    </row>
    <row r="11" spans="1:83" ht="15.75" x14ac:dyDescent="0.25">
      <c r="A11" s="83" t="s">
        <v>40</v>
      </c>
      <c r="B11" s="83" t="s">
        <v>28</v>
      </c>
      <c r="C11" s="156"/>
      <c r="D11" s="85" t="s">
        <v>231</v>
      </c>
      <c r="E11" s="89">
        <v>101630005</v>
      </c>
      <c r="F11" s="46" t="s">
        <v>83</v>
      </c>
      <c r="G11" s="8" t="s">
        <v>7</v>
      </c>
      <c r="H11" s="21">
        <v>1</v>
      </c>
      <c r="I11" s="23">
        <v>347</v>
      </c>
      <c r="J11" s="6"/>
      <c r="K11" s="7"/>
      <c r="L11" s="21"/>
      <c r="M11" s="21"/>
      <c r="N11" s="6">
        <f t="shared" si="0"/>
        <v>1</v>
      </c>
      <c r="O11" s="7">
        <f t="shared" si="1"/>
        <v>347</v>
      </c>
      <c r="P11" s="21"/>
      <c r="Q11" s="22"/>
      <c r="R11" s="21"/>
      <c r="S11" s="21"/>
      <c r="T11" s="6">
        <f t="shared" si="2"/>
        <v>1</v>
      </c>
      <c r="U11" s="7">
        <f t="shared" si="3"/>
        <v>347</v>
      </c>
      <c r="V11" s="21"/>
      <c r="W11" s="22"/>
      <c r="X11" s="21"/>
      <c r="Y11" s="21"/>
      <c r="Z11" s="6">
        <f t="shared" si="4"/>
        <v>1</v>
      </c>
      <c r="AA11" s="7">
        <f t="shared" si="5"/>
        <v>347</v>
      </c>
      <c r="AB11" s="21"/>
      <c r="AC11" s="22"/>
      <c r="AD11" s="21"/>
      <c r="AE11" s="22"/>
      <c r="AF11" s="6">
        <f t="shared" si="6"/>
        <v>1</v>
      </c>
      <c r="AG11" s="7">
        <f t="shared" si="7"/>
        <v>347</v>
      </c>
      <c r="AH11" s="21"/>
      <c r="AI11" s="22"/>
      <c r="AJ11" s="21"/>
      <c r="AK11" s="21"/>
      <c r="AL11" s="6">
        <f t="shared" si="8"/>
        <v>1</v>
      </c>
      <c r="AM11" s="7">
        <f t="shared" si="9"/>
        <v>347</v>
      </c>
      <c r="AN11" s="21"/>
      <c r="AO11" s="22"/>
      <c r="AP11" s="21"/>
      <c r="AQ11" s="21"/>
      <c r="AR11" s="6">
        <f t="shared" si="10"/>
        <v>1</v>
      </c>
      <c r="AS11" s="7">
        <f t="shared" si="11"/>
        <v>347</v>
      </c>
      <c r="AT11" s="21"/>
      <c r="AU11" s="22"/>
      <c r="AV11" s="21"/>
      <c r="AW11" s="21"/>
      <c r="AX11" s="6">
        <f t="shared" si="12"/>
        <v>1</v>
      </c>
      <c r="AY11" s="7">
        <f t="shared" si="13"/>
        <v>347</v>
      </c>
      <c r="AZ11" s="21"/>
      <c r="BA11" s="22"/>
      <c r="BB11" s="21"/>
      <c r="BC11" s="21"/>
      <c r="BD11" s="6">
        <f t="shared" si="14"/>
        <v>1</v>
      </c>
      <c r="BE11" s="7">
        <f t="shared" si="15"/>
        <v>347</v>
      </c>
      <c r="BF11" s="21"/>
      <c r="BG11" s="22"/>
      <c r="BH11" s="21"/>
      <c r="BI11" s="21"/>
      <c r="BJ11" s="6">
        <f t="shared" si="16"/>
        <v>1</v>
      </c>
      <c r="BK11" s="7">
        <f t="shared" si="17"/>
        <v>347</v>
      </c>
      <c r="BL11" s="21"/>
      <c r="BM11" s="22"/>
      <c r="BN11" s="21"/>
      <c r="BO11" s="21"/>
      <c r="BP11" s="6">
        <f t="shared" si="18"/>
        <v>1</v>
      </c>
      <c r="BQ11" s="7">
        <f t="shared" si="19"/>
        <v>347</v>
      </c>
      <c r="BR11" s="21"/>
      <c r="BS11" s="22"/>
      <c r="BT11" s="21"/>
      <c r="BU11" s="21"/>
      <c r="BV11" s="6">
        <f t="shared" si="20"/>
        <v>1</v>
      </c>
      <c r="BW11" s="7">
        <f t="shared" si="21"/>
        <v>347</v>
      </c>
      <c r="BX11" s="21"/>
      <c r="BY11" s="22"/>
      <c r="BZ11" s="21"/>
      <c r="CA11" s="21"/>
      <c r="CB11" s="6">
        <f t="shared" si="22"/>
        <v>1</v>
      </c>
      <c r="CC11" s="14">
        <f t="shared" si="23"/>
        <v>347</v>
      </c>
      <c r="CD11" s="22">
        <v>252.88</v>
      </c>
      <c r="CE11" s="21">
        <v>20</v>
      </c>
    </row>
    <row r="12" spans="1:83" ht="15.75" x14ac:dyDescent="0.25">
      <c r="A12" s="83" t="s">
        <v>40</v>
      </c>
      <c r="B12" s="83" t="s">
        <v>28</v>
      </c>
      <c r="C12" s="156"/>
      <c r="D12" s="85" t="s">
        <v>231</v>
      </c>
      <c r="E12" s="89">
        <v>101630006</v>
      </c>
      <c r="F12" s="46" t="s">
        <v>83</v>
      </c>
      <c r="G12" s="8" t="s">
        <v>7</v>
      </c>
      <c r="H12" s="21">
        <v>1</v>
      </c>
      <c r="I12" s="23">
        <v>329</v>
      </c>
      <c r="J12" s="6"/>
      <c r="K12" s="7"/>
      <c r="L12" s="21"/>
      <c r="M12" s="21"/>
      <c r="N12" s="6">
        <f t="shared" si="0"/>
        <v>1</v>
      </c>
      <c r="O12" s="7">
        <f t="shared" si="1"/>
        <v>329</v>
      </c>
      <c r="P12" s="21"/>
      <c r="Q12" s="22"/>
      <c r="R12" s="21"/>
      <c r="S12" s="21"/>
      <c r="T12" s="6">
        <f t="shared" si="2"/>
        <v>1</v>
      </c>
      <c r="U12" s="7">
        <f t="shared" si="3"/>
        <v>329</v>
      </c>
      <c r="V12" s="21"/>
      <c r="W12" s="22"/>
      <c r="X12" s="21"/>
      <c r="Y12" s="21"/>
      <c r="Z12" s="6">
        <f t="shared" si="4"/>
        <v>1</v>
      </c>
      <c r="AA12" s="7">
        <f t="shared" si="5"/>
        <v>329</v>
      </c>
      <c r="AB12" s="21"/>
      <c r="AC12" s="22"/>
      <c r="AD12" s="21"/>
      <c r="AE12" s="22"/>
      <c r="AF12" s="6">
        <f t="shared" si="6"/>
        <v>1</v>
      </c>
      <c r="AG12" s="7">
        <f t="shared" si="7"/>
        <v>329</v>
      </c>
      <c r="AH12" s="21"/>
      <c r="AI12" s="22"/>
      <c r="AJ12" s="21"/>
      <c r="AK12" s="21"/>
      <c r="AL12" s="6">
        <f t="shared" si="8"/>
        <v>1</v>
      </c>
      <c r="AM12" s="7">
        <f t="shared" si="9"/>
        <v>329</v>
      </c>
      <c r="AN12" s="21"/>
      <c r="AO12" s="22"/>
      <c r="AP12" s="21"/>
      <c r="AQ12" s="21"/>
      <c r="AR12" s="6">
        <f t="shared" si="10"/>
        <v>1</v>
      </c>
      <c r="AS12" s="7">
        <f t="shared" si="11"/>
        <v>329</v>
      </c>
      <c r="AT12" s="21"/>
      <c r="AU12" s="22"/>
      <c r="AV12" s="21"/>
      <c r="AW12" s="21"/>
      <c r="AX12" s="6">
        <f t="shared" si="12"/>
        <v>1</v>
      </c>
      <c r="AY12" s="7">
        <f t="shared" si="13"/>
        <v>329</v>
      </c>
      <c r="AZ12" s="21"/>
      <c r="BA12" s="22"/>
      <c r="BB12" s="21"/>
      <c r="BC12" s="21"/>
      <c r="BD12" s="6">
        <f t="shared" si="14"/>
        <v>1</v>
      </c>
      <c r="BE12" s="7">
        <f t="shared" si="15"/>
        <v>329</v>
      </c>
      <c r="BF12" s="21"/>
      <c r="BG12" s="22"/>
      <c r="BH12" s="21"/>
      <c r="BI12" s="21"/>
      <c r="BJ12" s="6">
        <f t="shared" si="16"/>
        <v>1</v>
      </c>
      <c r="BK12" s="7">
        <f t="shared" si="17"/>
        <v>329</v>
      </c>
      <c r="BL12" s="21"/>
      <c r="BM12" s="22"/>
      <c r="BN12" s="21"/>
      <c r="BO12" s="21"/>
      <c r="BP12" s="6">
        <f t="shared" si="18"/>
        <v>1</v>
      </c>
      <c r="BQ12" s="7">
        <f t="shared" si="19"/>
        <v>329</v>
      </c>
      <c r="BR12" s="21"/>
      <c r="BS12" s="22"/>
      <c r="BT12" s="21"/>
      <c r="BU12" s="21"/>
      <c r="BV12" s="6">
        <f t="shared" si="20"/>
        <v>1</v>
      </c>
      <c r="BW12" s="7">
        <f t="shared" si="21"/>
        <v>329</v>
      </c>
      <c r="BX12" s="21"/>
      <c r="BY12" s="22"/>
      <c r="BZ12" s="21"/>
      <c r="CA12" s="21"/>
      <c r="CB12" s="6">
        <f t="shared" si="22"/>
        <v>1</v>
      </c>
      <c r="CC12" s="14">
        <f t="shared" si="23"/>
        <v>329</v>
      </c>
      <c r="CD12" s="22">
        <v>239.55</v>
      </c>
      <c r="CE12" s="21">
        <v>20</v>
      </c>
    </row>
    <row r="13" spans="1:83" ht="15.75" x14ac:dyDescent="0.25">
      <c r="A13" s="83" t="s">
        <v>40</v>
      </c>
      <c r="B13" s="83" t="s">
        <v>28</v>
      </c>
      <c r="C13" s="156"/>
      <c r="D13" s="85" t="s">
        <v>231</v>
      </c>
      <c r="E13" s="89">
        <v>101620001</v>
      </c>
      <c r="F13" s="46" t="s">
        <v>84</v>
      </c>
      <c r="G13" s="8" t="s">
        <v>7</v>
      </c>
      <c r="H13" s="21">
        <v>1</v>
      </c>
      <c r="I13" s="23">
        <v>53</v>
      </c>
      <c r="J13" s="6"/>
      <c r="K13" s="7"/>
      <c r="L13" s="21"/>
      <c r="M13" s="21"/>
      <c r="N13" s="6">
        <f t="shared" si="0"/>
        <v>1</v>
      </c>
      <c r="O13" s="7">
        <f t="shared" si="1"/>
        <v>53</v>
      </c>
      <c r="P13" s="21"/>
      <c r="Q13" s="22"/>
      <c r="R13" s="21"/>
      <c r="S13" s="21"/>
      <c r="T13" s="6">
        <f t="shared" si="2"/>
        <v>1</v>
      </c>
      <c r="U13" s="7">
        <f t="shared" si="3"/>
        <v>53</v>
      </c>
      <c r="V13" s="21"/>
      <c r="W13" s="22"/>
      <c r="X13" s="21"/>
      <c r="Y13" s="21"/>
      <c r="Z13" s="6">
        <f t="shared" si="4"/>
        <v>1</v>
      </c>
      <c r="AA13" s="7">
        <f t="shared" si="5"/>
        <v>53</v>
      </c>
      <c r="AB13" s="21"/>
      <c r="AC13" s="22"/>
      <c r="AD13" s="21"/>
      <c r="AE13" s="22"/>
      <c r="AF13" s="6">
        <f t="shared" si="6"/>
        <v>1</v>
      </c>
      <c r="AG13" s="7">
        <f t="shared" si="7"/>
        <v>53</v>
      </c>
      <c r="AH13" s="21"/>
      <c r="AI13" s="22"/>
      <c r="AJ13" s="21"/>
      <c r="AK13" s="21"/>
      <c r="AL13" s="6">
        <f t="shared" si="8"/>
        <v>1</v>
      </c>
      <c r="AM13" s="7">
        <f t="shared" si="9"/>
        <v>53</v>
      </c>
      <c r="AN13" s="21"/>
      <c r="AO13" s="22"/>
      <c r="AP13" s="21"/>
      <c r="AQ13" s="21"/>
      <c r="AR13" s="6">
        <f t="shared" si="10"/>
        <v>1</v>
      </c>
      <c r="AS13" s="7">
        <f t="shared" si="11"/>
        <v>53</v>
      </c>
      <c r="AT13" s="21"/>
      <c r="AU13" s="22"/>
      <c r="AV13" s="21"/>
      <c r="AW13" s="21"/>
      <c r="AX13" s="6">
        <f t="shared" si="12"/>
        <v>1</v>
      </c>
      <c r="AY13" s="7">
        <f t="shared" si="13"/>
        <v>53</v>
      </c>
      <c r="AZ13" s="21"/>
      <c r="BA13" s="22"/>
      <c r="BB13" s="21"/>
      <c r="BC13" s="21"/>
      <c r="BD13" s="6">
        <f t="shared" si="14"/>
        <v>1</v>
      </c>
      <c r="BE13" s="7">
        <f t="shared" si="15"/>
        <v>53</v>
      </c>
      <c r="BF13" s="21"/>
      <c r="BG13" s="22"/>
      <c r="BH13" s="21"/>
      <c r="BI13" s="21"/>
      <c r="BJ13" s="6">
        <f t="shared" si="16"/>
        <v>1</v>
      </c>
      <c r="BK13" s="7">
        <f t="shared" si="17"/>
        <v>53</v>
      </c>
      <c r="BL13" s="21"/>
      <c r="BM13" s="22"/>
      <c r="BN13" s="21"/>
      <c r="BO13" s="21"/>
      <c r="BP13" s="6">
        <f t="shared" si="18"/>
        <v>1</v>
      </c>
      <c r="BQ13" s="7">
        <f t="shared" si="19"/>
        <v>53</v>
      </c>
      <c r="BR13" s="21"/>
      <c r="BS13" s="22"/>
      <c r="BT13" s="21"/>
      <c r="BU13" s="21"/>
      <c r="BV13" s="6">
        <f t="shared" si="20"/>
        <v>1</v>
      </c>
      <c r="BW13" s="7">
        <f t="shared" si="21"/>
        <v>53</v>
      </c>
      <c r="BX13" s="21"/>
      <c r="BY13" s="22"/>
      <c r="BZ13" s="21"/>
      <c r="CA13" s="21"/>
      <c r="CB13" s="6">
        <f t="shared" si="22"/>
        <v>1</v>
      </c>
      <c r="CC13" s="14">
        <f t="shared" si="23"/>
        <v>53</v>
      </c>
      <c r="CD13" s="22">
        <v>37.25</v>
      </c>
      <c r="CE13" s="21">
        <v>20</v>
      </c>
    </row>
    <row r="14" spans="1:83" ht="15.75" x14ac:dyDescent="0.25">
      <c r="A14" s="83" t="s">
        <v>40</v>
      </c>
      <c r="B14" s="83" t="s">
        <v>28</v>
      </c>
      <c r="C14" s="156"/>
      <c r="D14" s="85" t="s">
        <v>231</v>
      </c>
      <c r="E14" s="89">
        <v>101620002</v>
      </c>
      <c r="F14" s="46" t="s">
        <v>126</v>
      </c>
      <c r="G14" s="8" t="s">
        <v>7</v>
      </c>
      <c r="H14" s="21">
        <v>1</v>
      </c>
      <c r="I14" s="23">
        <v>48</v>
      </c>
      <c r="J14" s="21"/>
      <c r="K14" s="25"/>
      <c r="L14" s="21"/>
      <c r="M14" s="21"/>
      <c r="N14" s="6">
        <f t="shared" si="0"/>
        <v>1</v>
      </c>
      <c r="O14" s="7">
        <f t="shared" si="1"/>
        <v>48</v>
      </c>
      <c r="P14" s="21"/>
      <c r="Q14" s="22"/>
      <c r="R14" s="21"/>
      <c r="S14" s="21"/>
      <c r="T14" s="6">
        <f t="shared" si="2"/>
        <v>1</v>
      </c>
      <c r="U14" s="7">
        <f t="shared" si="3"/>
        <v>48</v>
      </c>
      <c r="V14" s="21"/>
      <c r="W14" s="22"/>
      <c r="X14" s="21"/>
      <c r="Y14" s="21"/>
      <c r="Z14" s="6">
        <f t="shared" si="4"/>
        <v>1</v>
      </c>
      <c r="AA14" s="7">
        <f t="shared" si="5"/>
        <v>48</v>
      </c>
      <c r="AB14" s="21"/>
      <c r="AC14" s="22"/>
      <c r="AD14" s="21"/>
      <c r="AE14" s="22"/>
      <c r="AF14" s="6">
        <f t="shared" si="6"/>
        <v>1</v>
      </c>
      <c r="AG14" s="7">
        <f t="shared" si="7"/>
        <v>48</v>
      </c>
      <c r="AH14" s="21"/>
      <c r="AI14" s="22"/>
      <c r="AJ14" s="21"/>
      <c r="AK14" s="21"/>
      <c r="AL14" s="6">
        <f t="shared" ref="AL14:AL58" si="24">AF14+AH14-AJ14</f>
        <v>1</v>
      </c>
      <c r="AM14" s="7">
        <f t="shared" si="9"/>
        <v>48</v>
      </c>
      <c r="AN14" s="21"/>
      <c r="AO14" s="22"/>
      <c r="AP14" s="21"/>
      <c r="AQ14" s="21"/>
      <c r="AR14" s="6">
        <f t="shared" si="10"/>
        <v>1</v>
      </c>
      <c r="AS14" s="7">
        <f t="shared" si="11"/>
        <v>48</v>
      </c>
      <c r="AT14" s="21"/>
      <c r="AU14" s="22"/>
      <c r="AV14" s="21"/>
      <c r="AW14" s="21"/>
      <c r="AX14" s="6">
        <f t="shared" si="12"/>
        <v>1</v>
      </c>
      <c r="AY14" s="7">
        <f t="shared" si="13"/>
        <v>48</v>
      </c>
      <c r="AZ14" s="21"/>
      <c r="BA14" s="22"/>
      <c r="BB14" s="21"/>
      <c r="BC14" s="21"/>
      <c r="BD14" s="6">
        <f t="shared" si="14"/>
        <v>1</v>
      </c>
      <c r="BE14" s="7">
        <f t="shared" si="15"/>
        <v>48</v>
      </c>
      <c r="BF14" s="21"/>
      <c r="BG14" s="22"/>
      <c r="BH14" s="21"/>
      <c r="BI14" s="21"/>
      <c r="BJ14" s="6">
        <f t="shared" ref="BJ14:BJ58" si="25">BD14+BF14-BH14</f>
        <v>1</v>
      </c>
      <c r="BK14" s="7">
        <f t="shared" si="17"/>
        <v>48</v>
      </c>
      <c r="BL14" s="21"/>
      <c r="BM14" s="22"/>
      <c r="BN14" s="21"/>
      <c r="BO14" s="21"/>
      <c r="BP14" s="6">
        <f t="shared" si="18"/>
        <v>1</v>
      </c>
      <c r="BQ14" s="7">
        <f t="shared" si="19"/>
        <v>48</v>
      </c>
      <c r="BR14" s="21"/>
      <c r="BS14" s="22"/>
      <c r="BT14" s="21"/>
      <c r="BU14" s="21"/>
      <c r="BV14" s="6">
        <f t="shared" si="20"/>
        <v>1</v>
      </c>
      <c r="BW14" s="7">
        <f t="shared" si="21"/>
        <v>48</v>
      </c>
      <c r="BX14" s="21"/>
      <c r="BY14" s="22"/>
      <c r="BZ14" s="21"/>
      <c r="CA14" s="21"/>
      <c r="CB14" s="6">
        <f t="shared" si="22"/>
        <v>1</v>
      </c>
      <c r="CC14" s="14">
        <f t="shared" si="23"/>
        <v>48</v>
      </c>
      <c r="CD14" s="22">
        <v>35.4</v>
      </c>
      <c r="CE14" s="21">
        <v>20</v>
      </c>
    </row>
    <row r="15" spans="1:83" ht="15.75" x14ac:dyDescent="0.25">
      <c r="A15" s="83" t="s">
        <v>40</v>
      </c>
      <c r="B15" s="83" t="s">
        <v>28</v>
      </c>
      <c r="C15" s="156"/>
      <c r="D15" s="85" t="s">
        <v>231</v>
      </c>
      <c r="E15" s="89">
        <v>101620003</v>
      </c>
      <c r="F15" s="46" t="s">
        <v>126</v>
      </c>
      <c r="G15" s="8" t="s">
        <v>7</v>
      </c>
      <c r="H15" s="21">
        <v>1</v>
      </c>
      <c r="I15" s="23">
        <v>48</v>
      </c>
      <c r="J15" s="21"/>
      <c r="K15" s="25"/>
      <c r="L15" s="21"/>
      <c r="M15" s="21"/>
      <c r="N15" s="6">
        <f t="shared" si="0"/>
        <v>1</v>
      </c>
      <c r="O15" s="7">
        <f t="shared" si="1"/>
        <v>48</v>
      </c>
      <c r="P15" s="21"/>
      <c r="Q15" s="22"/>
      <c r="R15" s="21"/>
      <c r="S15" s="21"/>
      <c r="T15" s="6">
        <f t="shared" si="2"/>
        <v>1</v>
      </c>
      <c r="U15" s="7">
        <f t="shared" si="3"/>
        <v>48</v>
      </c>
      <c r="V15" s="21"/>
      <c r="W15" s="22"/>
      <c r="X15" s="21"/>
      <c r="Y15" s="21"/>
      <c r="Z15" s="6">
        <f t="shared" si="4"/>
        <v>1</v>
      </c>
      <c r="AA15" s="7">
        <f t="shared" si="5"/>
        <v>48</v>
      </c>
      <c r="AB15" s="21"/>
      <c r="AC15" s="22"/>
      <c r="AD15" s="21"/>
      <c r="AE15" s="22"/>
      <c r="AF15" s="6">
        <f t="shared" si="6"/>
        <v>1</v>
      </c>
      <c r="AG15" s="7">
        <f t="shared" si="7"/>
        <v>48</v>
      </c>
      <c r="AH15" s="21"/>
      <c r="AI15" s="22"/>
      <c r="AJ15" s="21"/>
      <c r="AK15" s="21"/>
      <c r="AL15" s="6">
        <f t="shared" si="24"/>
        <v>1</v>
      </c>
      <c r="AM15" s="7">
        <f t="shared" si="9"/>
        <v>48</v>
      </c>
      <c r="AN15" s="21"/>
      <c r="AO15" s="22"/>
      <c r="AP15" s="21"/>
      <c r="AQ15" s="21"/>
      <c r="AR15" s="6">
        <f t="shared" si="10"/>
        <v>1</v>
      </c>
      <c r="AS15" s="7">
        <f t="shared" si="11"/>
        <v>48</v>
      </c>
      <c r="AT15" s="21"/>
      <c r="AU15" s="22"/>
      <c r="AV15" s="21"/>
      <c r="AW15" s="21"/>
      <c r="AX15" s="6">
        <f t="shared" si="12"/>
        <v>1</v>
      </c>
      <c r="AY15" s="7">
        <f t="shared" si="13"/>
        <v>48</v>
      </c>
      <c r="AZ15" s="21"/>
      <c r="BA15" s="22"/>
      <c r="BB15" s="21"/>
      <c r="BC15" s="21"/>
      <c r="BD15" s="6">
        <f t="shared" si="14"/>
        <v>1</v>
      </c>
      <c r="BE15" s="7">
        <f t="shared" si="15"/>
        <v>48</v>
      </c>
      <c r="BF15" s="21"/>
      <c r="BG15" s="22"/>
      <c r="BH15" s="21"/>
      <c r="BI15" s="21"/>
      <c r="BJ15" s="6">
        <f t="shared" si="25"/>
        <v>1</v>
      </c>
      <c r="BK15" s="7">
        <f t="shared" si="17"/>
        <v>48</v>
      </c>
      <c r="BL15" s="21"/>
      <c r="BM15" s="22"/>
      <c r="BN15" s="21"/>
      <c r="BO15" s="21"/>
      <c r="BP15" s="6">
        <f t="shared" si="18"/>
        <v>1</v>
      </c>
      <c r="BQ15" s="7">
        <f t="shared" si="19"/>
        <v>48</v>
      </c>
      <c r="BR15" s="21"/>
      <c r="BS15" s="22"/>
      <c r="BT15" s="21"/>
      <c r="BU15" s="21"/>
      <c r="BV15" s="6">
        <f t="shared" si="20"/>
        <v>1</v>
      </c>
      <c r="BW15" s="7">
        <f t="shared" si="21"/>
        <v>48</v>
      </c>
      <c r="BX15" s="21"/>
      <c r="BY15" s="22"/>
      <c r="BZ15" s="21"/>
      <c r="CA15" s="21"/>
      <c r="CB15" s="6">
        <f t="shared" si="22"/>
        <v>1</v>
      </c>
      <c r="CC15" s="14">
        <f t="shared" si="23"/>
        <v>48</v>
      </c>
      <c r="CD15" s="22">
        <v>35.4</v>
      </c>
      <c r="CE15" s="21">
        <v>20</v>
      </c>
    </row>
    <row r="16" spans="1:83" ht="15.75" x14ac:dyDescent="0.25">
      <c r="A16" s="83" t="s">
        <v>40</v>
      </c>
      <c r="B16" s="83" t="s">
        <v>28</v>
      </c>
      <c r="C16" s="156"/>
      <c r="D16" s="85" t="s">
        <v>231</v>
      </c>
      <c r="E16" s="89">
        <v>101620004</v>
      </c>
      <c r="F16" s="46" t="s">
        <v>126</v>
      </c>
      <c r="G16" s="8" t="s">
        <v>7</v>
      </c>
      <c r="H16" s="21">
        <v>1</v>
      </c>
      <c r="I16" s="23">
        <v>48</v>
      </c>
      <c r="J16" s="21"/>
      <c r="K16" s="25"/>
      <c r="L16" s="21"/>
      <c r="M16" s="21"/>
      <c r="N16" s="6">
        <f t="shared" si="0"/>
        <v>1</v>
      </c>
      <c r="O16" s="7">
        <f t="shared" si="1"/>
        <v>48</v>
      </c>
      <c r="P16" s="21"/>
      <c r="Q16" s="22"/>
      <c r="R16" s="21"/>
      <c r="S16" s="21"/>
      <c r="T16" s="6">
        <f t="shared" si="2"/>
        <v>1</v>
      </c>
      <c r="U16" s="7">
        <f t="shared" si="3"/>
        <v>48</v>
      </c>
      <c r="V16" s="21"/>
      <c r="W16" s="22"/>
      <c r="X16" s="21"/>
      <c r="Y16" s="21"/>
      <c r="Z16" s="6">
        <f t="shared" si="4"/>
        <v>1</v>
      </c>
      <c r="AA16" s="7">
        <f t="shared" si="5"/>
        <v>48</v>
      </c>
      <c r="AB16" s="21"/>
      <c r="AC16" s="22"/>
      <c r="AD16" s="21"/>
      <c r="AE16" s="22"/>
      <c r="AF16" s="6">
        <f t="shared" si="6"/>
        <v>1</v>
      </c>
      <c r="AG16" s="7">
        <f t="shared" si="7"/>
        <v>48</v>
      </c>
      <c r="AH16" s="21"/>
      <c r="AI16" s="22"/>
      <c r="AJ16" s="21"/>
      <c r="AK16" s="21"/>
      <c r="AL16" s="6">
        <f t="shared" si="24"/>
        <v>1</v>
      </c>
      <c r="AM16" s="7">
        <f t="shared" si="9"/>
        <v>48</v>
      </c>
      <c r="AN16" s="21"/>
      <c r="AO16" s="22"/>
      <c r="AP16" s="21"/>
      <c r="AQ16" s="21"/>
      <c r="AR16" s="6">
        <f t="shared" si="10"/>
        <v>1</v>
      </c>
      <c r="AS16" s="7">
        <f t="shared" si="11"/>
        <v>48</v>
      </c>
      <c r="AT16" s="21"/>
      <c r="AU16" s="22"/>
      <c r="AV16" s="21"/>
      <c r="AW16" s="21"/>
      <c r="AX16" s="6">
        <f t="shared" si="12"/>
        <v>1</v>
      </c>
      <c r="AY16" s="7">
        <f t="shared" si="13"/>
        <v>48</v>
      </c>
      <c r="AZ16" s="21"/>
      <c r="BA16" s="22"/>
      <c r="BB16" s="21"/>
      <c r="BC16" s="21"/>
      <c r="BD16" s="6">
        <f t="shared" si="14"/>
        <v>1</v>
      </c>
      <c r="BE16" s="7">
        <f t="shared" si="15"/>
        <v>48</v>
      </c>
      <c r="BF16" s="21"/>
      <c r="BG16" s="22"/>
      <c r="BH16" s="21"/>
      <c r="BI16" s="21"/>
      <c r="BJ16" s="6">
        <f t="shared" si="25"/>
        <v>1</v>
      </c>
      <c r="BK16" s="7">
        <f t="shared" si="17"/>
        <v>48</v>
      </c>
      <c r="BL16" s="21"/>
      <c r="BM16" s="22"/>
      <c r="BN16" s="21"/>
      <c r="BO16" s="21"/>
      <c r="BP16" s="6">
        <f t="shared" si="18"/>
        <v>1</v>
      </c>
      <c r="BQ16" s="7">
        <f t="shared" si="19"/>
        <v>48</v>
      </c>
      <c r="BR16" s="21"/>
      <c r="BS16" s="22"/>
      <c r="BT16" s="21"/>
      <c r="BU16" s="21"/>
      <c r="BV16" s="6">
        <f t="shared" si="20"/>
        <v>1</v>
      </c>
      <c r="BW16" s="7">
        <f t="shared" si="21"/>
        <v>48</v>
      </c>
      <c r="BX16" s="21"/>
      <c r="BY16" s="22"/>
      <c r="BZ16" s="21"/>
      <c r="CA16" s="21"/>
      <c r="CB16" s="6">
        <f t="shared" si="22"/>
        <v>1</v>
      </c>
      <c r="CC16" s="14">
        <f t="shared" si="23"/>
        <v>48</v>
      </c>
      <c r="CD16" s="22">
        <v>35.4</v>
      </c>
      <c r="CE16" s="21">
        <v>20</v>
      </c>
    </row>
    <row r="17" spans="1:83" ht="15.75" x14ac:dyDescent="0.25">
      <c r="A17" s="83" t="s">
        <v>40</v>
      </c>
      <c r="B17" s="83" t="s">
        <v>28</v>
      </c>
      <c r="C17" s="156"/>
      <c r="D17" s="85" t="s">
        <v>231</v>
      </c>
      <c r="E17" s="89">
        <v>101620005</v>
      </c>
      <c r="F17" s="46" t="s">
        <v>126</v>
      </c>
      <c r="G17" s="8" t="s">
        <v>7</v>
      </c>
      <c r="H17" s="21">
        <v>1</v>
      </c>
      <c r="I17" s="23">
        <v>48</v>
      </c>
      <c r="J17" s="21"/>
      <c r="K17" s="25"/>
      <c r="L17" s="21"/>
      <c r="M17" s="21"/>
      <c r="N17" s="6">
        <f t="shared" si="0"/>
        <v>1</v>
      </c>
      <c r="O17" s="7">
        <f t="shared" si="1"/>
        <v>48</v>
      </c>
      <c r="P17" s="21"/>
      <c r="Q17" s="22"/>
      <c r="R17" s="21"/>
      <c r="S17" s="21"/>
      <c r="T17" s="6">
        <f t="shared" si="2"/>
        <v>1</v>
      </c>
      <c r="U17" s="7">
        <f t="shared" si="3"/>
        <v>48</v>
      </c>
      <c r="V17" s="21"/>
      <c r="W17" s="22"/>
      <c r="X17" s="21"/>
      <c r="Y17" s="21"/>
      <c r="Z17" s="6">
        <f t="shared" si="4"/>
        <v>1</v>
      </c>
      <c r="AA17" s="7">
        <f t="shared" si="5"/>
        <v>48</v>
      </c>
      <c r="AB17" s="21"/>
      <c r="AC17" s="22"/>
      <c r="AD17" s="21"/>
      <c r="AE17" s="22"/>
      <c r="AF17" s="6">
        <f t="shared" si="6"/>
        <v>1</v>
      </c>
      <c r="AG17" s="7">
        <f t="shared" si="7"/>
        <v>48</v>
      </c>
      <c r="AH17" s="21"/>
      <c r="AI17" s="22"/>
      <c r="AJ17" s="21"/>
      <c r="AK17" s="21"/>
      <c r="AL17" s="6">
        <f t="shared" si="24"/>
        <v>1</v>
      </c>
      <c r="AM17" s="7">
        <f t="shared" si="9"/>
        <v>48</v>
      </c>
      <c r="AN17" s="21"/>
      <c r="AO17" s="22"/>
      <c r="AP17" s="21"/>
      <c r="AQ17" s="21"/>
      <c r="AR17" s="6">
        <f t="shared" si="10"/>
        <v>1</v>
      </c>
      <c r="AS17" s="7">
        <f t="shared" si="11"/>
        <v>48</v>
      </c>
      <c r="AT17" s="21"/>
      <c r="AU17" s="22"/>
      <c r="AV17" s="21"/>
      <c r="AW17" s="21"/>
      <c r="AX17" s="6">
        <f t="shared" si="12"/>
        <v>1</v>
      </c>
      <c r="AY17" s="7">
        <f t="shared" si="13"/>
        <v>48</v>
      </c>
      <c r="AZ17" s="21"/>
      <c r="BA17" s="22"/>
      <c r="BB17" s="21"/>
      <c r="BC17" s="21"/>
      <c r="BD17" s="6">
        <f t="shared" si="14"/>
        <v>1</v>
      </c>
      <c r="BE17" s="7">
        <f t="shared" si="15"/>
        <v>48</v>
      </c>
      <c r="BF17" s="21"/>
      <c r="BG17" s="22"/>
      <c r="BH17" s="21"/>
      <c r="BI17" s="21"/>
      <c r="BJ17" s="6">
        <f t="shared" si="25"/>
        <v>1</v>
      </c>
      <c r="BK17" s="7">
        <f t="shared" si="17"/>
        <v>48</v>
      </c>
      <c r="BL17" s="21"/>
      <c r="BM17" s="22"/>
      <c r="BN17" s="21"/>
      <c r="BO17" s="21"/>
      <c r="BP17" s="6">
        <f t="shared" si="18"/>
        <v>1</v>
      </c>
      <c r="BQ17" s="7">
        <f t="shared" si="19"/>
        <v>48</v>
      </c>
      <c r="BR17" s="21"/>
      <c r="BS17" s="22"/>
      <c r="BT17" s="21"/>
      <c r="BU17" s="21"/>
      <c r="BV17" s="6">
        <f t="shared" si="20"/>
        <v>1</v>
      </c>
      <c r="BW17" s="7">
        <f t="shared" si="21"/>
        <v>48</v>
      </c>
      <c r="BX17" s="21"/>
      <c r="BY17" s="22"/>
      <c r="BZ17" s="21"/>
      <c r="CA17" s="21"/>
      <c r="CB17" s="6">
        <f t="shared" si="22"/>
        <v>1</v>
      </c>
      <c r="CC17" s="14">
        <f t="shared" si="23"/>
        <v>48</v>
      </c>
      <c r="CD17" s="22">
        <v>35.4</v>
      </c>
      <c r="CE17" s="21">
        <v>20</v>
      </c>
    </row>
    <row r="18" spans="1:83" ht="15.75" x14ac:dyDescent="0.25">
      <c r="A18" s="83" t="s">
        <v>40</v>
      </c>
      <c r="B18" s="83" t="s">
        <v>28</v>
      </c>
      <c r="C18" s="156"/>
      <c r="D18" s="85" t="s">
        <v>231</v>
      </c>
      <c r="E18" s="89">
        <v>101630007</v>
      </c>
      <c r="F18" s="46" t="s">
        <v>85</v>
      </c>
      <c r="G18" s="8" t="s">
        <v>7</v>
      </c>
      <c r="H18" s="21">
        <v>1</v>
      </c>
      <c r="I18" s="23">
        <v>42</v>
      </c>
      <c r="J18" s="21"/>
      <c r="K18" s="25"/>
      <c r="L18" s="21"/>
      <c r="M18" s="21"/>
      <c r="N18" s="6">
        <f t="shared" si="0"/>
        <v>1</v>
      </c>
      <c r="O18" s="7">
        <f t="shared" si="1"/>
        <v>42</v>
      </c>
      <c r="P18" s="21"/>
      <c r="Q18" s="22"/>
      <c r="R18" s="21"/>
      <c r="S18" s="21"/>
      <c r="T18" s="6">
        <f t="shared" si="2"/>
        <v>1</v>
      </c>
      <c r="U18" s="7">
        <f t="shared" si="3"/>
        <v>42</v>
      </c>
      <c r="V18" s="21"/>
      <c r="W18" s="22"/>
      <c r="X18" s="21"/>
      <c r="Y18" s="21"/>
      <c r="Z18" s="6">
        <f t="shared" si="4"/>
        <v>1</v>
      </c>
      <c r="AA18" s="7">
        <f t="shared" si="5"/>
        <v>42</v>
      </c>
      <c r="AB18" s="21"/>
      <c r="AC18" s="22"/>
      <c r="AD18" s="21"/>
      <c r="AE18" s="22"/>
      <c r="AF18" s="6">
        <f t="shared" si="6"/>
        <v>1</v>
      </c>
      <c r="AG18" s="7">
        <f t="shared" si="7"/>
        <v>42</v>
      </c>
      <c r="AH18" s="21"/>
      <c r="AI18" s="22"/>
      <c r="AJ18" s="21"/>
      <c r="AK18" s="21"/>
      <c r="AL18" s="6">
        <f t="shared" si="24"/>
        <v>1</v>
      </c>
      <c r="AM18" s="7">
        <f t="shared" si="9"/>
        <v>42</v>
      </c>
      <c r="AN18" s="21"/>
      <c r="AO18" s="22"/>
      <c r="AP18" s="21"/>
      <c r="AQ18" s="21"/>
      <c r="AR18" s="6">
        <f t="shared" si="10"/>
        <v>1</v>
      </c>
      <c r="AS18" s="7">
        <f t="shared" si="11"/>
        <v>42</v>
      </c>
      <c r="AT18" s="21"/>
      <c r="AU18" s="22"/>
      <c r="AV18" s="21"/>
      <c r="AW18" s="21"/>
      <c r="AX18" s="6">
        <f t="shared" si="12"/>
        <v>1</v>
      </c>
      <c r="AY18" s="7">
        <f t="shared" si="13"/>
        <v>42</v>
      </c>
      <c r="AZ18" s="21"/>
      <c r="BA18" s="22"/>
      <c r="BB18" s="21"/>
      <c r="BC18" s="21"/>
      <c r="BD18" s="6">
        <f t="shared" si="14"/>
        <v>1</v>
      </c>
      <c r="BE18" s="7">
        <f t="shared" si="15"/>
        <v>42</v>
      </c>
      <c r="BF18" s="21"/>
      <c r="BG18" s="22"/>
      <c r="BH18" s="21"/>
      <c r="BI18" s="21"/>
      <c r="BJ18" s="6">
        <f t="shared" si="25"/>
        <v>1</v>
      </c>
      <c r="BK18" s="7">
        <f t="shared" si="17"/>
        <v>42</v>
      </c>
      <c r="BL18" s="21"/>
      <c r="BM18" s="22"/>
      <c r="BN18" s="21"/>
      <c r="BO18" s="21"/>
      <c r="BP18" s="6">
        <f t="shared" si="18"/>
        <v>1</v>
      </c>
      <c r="BQ18" s="7">
        <f t="shared" si="19"/>
        <v>42</v>
      </c>
      <c r="BR18" s="21"/>
      <c r="BS18" s="22"/>
      <c r="BT18" s="21"/>
      <c r="BU18" s="21"/>
      <c r="BV18" s="6">
        <f t="shared" si="20"/>
        <v>1</v>
      </c>
      <c r="BW18" s="7">
        <f t="shared" si="21"/>
        <v>42</v>
      </c>
      <c r="BX18" s="21"/>
      <c r="BY18" s="22"/>
      <c r="BZ18" s="21"/>
      <c r="CA18" s="21"/>
      <c r="CB18" s="6">
        <f t="shared" si="22"/>
        <v>1</v>
      </c>
      <c r="CC18" s="14">
        <f t="shared" si="23"/>
        <v>42</v>
      </c>
      <c r="CD18" s="22">
        <v>42</v>
      </c>
      <c r="CE18" s="21">
        <v>20</v>
      </c>
    </row>
    <row r="19" spans="1:83" ht="15.75" x14ac:dyDescent="0.25">
      <c r="A19" s="83" t="s">
        <v>40</v>
      </c>
      <c r="B19" s="83" t="s">
        <v>28</v>
      </c>
      <c r="C19" s="156"/>
      <c r="D19" s="85" t="s">
        <v>231</v>
      </c>
      <c r="E19" s="89">
        <v>101630008</v>
      </c>
      <c r="F19" s="46" t="s">
        <v>86</v>
      </c>
      <c r="G19" s="8" t="s">
        <v>7</v>
      </c>
      <c r="H19" s="21">
        <v>1</v>
      </c>
      <c r="I19" s="23">
        <v>31</v>
      </c>
      <c r="J19" s="21"/>
      <c r="K19" s="25"/>
      <c r="L19" s="21"/>
      <c r="M19" s="21"/>
      <c r="N19" s="6">
        <f t="shared" si="0"/>
        <v>1</v>
      </c>
      <c r="O19" s="7">
        <f t="shared" si="1"/>
        <v>31</v>
      </c>
      <c r="P19" s="21"/>
      <c r="Q19" s="22"/>
      <c r="R19" s="21"/>
      <c r="S19" s="21"/>
      <c r="T19" s="6">
        <f t="shared" si="2"/>
        <v>1</v>
      </c>
      <c r="U19" s="7">
        <f t="shared" si="3"/>
        <v>31</v>
      </c>
      <c r="V19" s="21"/>
      <c r="W19" s="22"/>
      <c r="X19" s="21"/>
      <c r="Y19" s="21"/>
      <c r="Z19" s="6">
        <f t="shared" si="4"/>
        <v>1</v>
      </c>
      <c r="AA19" s="7">
        <f t="shared" si="5"/>
        <v>31</v>
      </c>
      <c r="AB19" s="21"/>
      <c r="AC19" s="22"/>
      <c r="AD19" s="21"/>
      <c r="AE19" s="22"/>
      <c r="AF19" s="6">
        <f t="shared" si="6"/>
        <v>1</v>
      </c>
      <c r="AG19" s="7">
        <f t="shared" si="7"/>
        <v>31</v>
      </c>
      <c r="AH19" s="21"/>
      <c r="AI19" s="22"/>
      <c r="AJ19" s="21"/>
      <c r="AK19" s="21"/>
      <c r="AL19" s="6">
        <f t="shared" si="24"/>
        <v>1</v>
      </c>
      <c r="AM19" s="7">
        <f t="shared" si="9"/>
        <v>31</v>
      </c>
      <c r="AN19" s="21"/>
      <c r="AO19" s="22"/>
      <c r="AP19" s="21"/>
      <c r="AQ19" s="21"/>
      <c r="AR19" s="6">
        <f t="shared" si="10"/>
        <v>1</v>
      </c>
      <c r="AS19" s="7">
        <f t="shared" si="11"/>
        <v>31</v>
      </c>
      <c r="AT19" s="21"/>
      <c r="AU19" s="22"/>
      <c r="AV19" s="21"/>
      <c r="AW19" s="21"/>
      <c r="AX19" s="6">
        <f t="shared" si="12"/>
        <v>1</v>
      </c>
      <c r="AY19" s="7">
        <f t="shared" si="13"/>
        <v>31</v>
      </c>
      <c r="AZ19" s="21"/>
      <c r="BA19" s="22"/>
      <c r="BB19" s="21"/>
      <c r="BC19" s="21"/>
      <c r="BD19" s="6">
        <f t="shared" si="14"/>
        <v>1</v>
      </c>
      <c r="BE19" s="7">
        <f t="shared" si="15"/>
        <v>31</v>
      </c>
      <c r="BF19" s="21"/>
      <c r="BG19" s="22"/>
      <c r="BH19" s="21"/>
      <c r="BI19" s="21"/>
      <c r="BJ19" s="6">
        <f t="shared" si="25"/>
        <v>1</v>
      </c>
      <c r="BK19" s="7">
        <f t="shared" si="17"/>
        <v>31</v>
      </c>
      <c r="BL19" s="21"/>
      <c r="BM19" s="22"/>
      <c r="BN19" s="21"/>
      <c r="BO19" s="21"/>
      <c r="BP19" s="6">
        <f t="shared" si="18"/>
        <v>1</v>
      </c>
      <c r="BQ19" s="7">
        <f t="shared" si="19"/>
        <v>31</v>
      </c>
      <c r="BR19" s="21"/>
      <c r="BS19" s="22"/>
      <c r="BT19" s="21"/>
      <c r="BU19" s="21"/>
      <c r="BV19" s="6">
        <f t="shared" si="20"/>
        <v>1</v>
      </c>
      <c r="BW19" s="7">
        <f t="shared" si="21"/>
        <v>31</v>
      </c>
      <c r="BX19" s="21"/>
      <c r="BY19" s="22"/>
      <c r="BZ19" s="21"/>
      <c r="CA19" s="21"/>
      <c r="CB19" s="6">
        <f t="shared" si="22"/>
        <v>1</v>
      </c>
      <c r="CC19" s="14">
        <f t="shared" si="23"/>
        <v>31</v>
      </c>
      <c r="CD19" s="22">
        <v>22.46</v>
      </c>
      <c r="CE19" s="21">
        <v>20</v>
      </c>
    </row>
    <row r="20" spans="1:83" ht="15.75" x14ac:dyDescent="0.25">
      <c r="A20" s="83" t="s">
        <v>40</v>
      </c>
      <c r="B20" s="83" t="s">
        <v>28</v>
      </c>
      <c r="C20" s="156"/>
      <c r="D20" s="85" t="s">
        <v>231</v>
      </c>
      <c r="E20" s="89">
        <v>101630009</v>
      </c>
      <c r="F20" s="46" t="s">
        <v>87</v>
      </c>
      <c r="G20" s="8" t="s">
        <v>7</v>
      </c>
      <c r="H20" s="21">
        <v>1</v>
      </c>
      <c r="I20" s="23">
        <v>29</v>
      </c>
      <c r="J20" s="21"/>
      <c r="K20" s="25"/>
      <c r="L20" s="21"/>
      <c r="M20" s="21"/>
      <c r="N20" s="6">
        <f t="shared" si="0"/>
        <v>1</v>
      </c>
      <c r="O20" s="7">
        <f t="shared" si="1"/>
        <v>29</v>
      </c>
      <c r="P20" s="21"/>
      <c r="Q20" s="22"/>
      <c r="R20" s="21"/>
      <c r="S20" s="21"/>
      <c r="T20" s="6">
        <f t="shared" si="2"/>
        <v>1</v>
      </c>
      <c r="U20" s="7">
        <f t="shared" si="3"/>
        <v>29</v>
      </c>
      <c r="V20" s="21"/>
      <c r="W20" s="22"/>
      <c r="X20" s="21"/>
      <c r="Y20" s="21"/>
      <c r="Z20" s="6">
        <f t="shared" si="4"/>
        <v>1</v>
      </c>
      <c r="AA20" s="7">
        <f t="shared" si="5"/>
        <v>29</v>
      </c>
      <c r="AB20" s="21"/>
      <c r="AC20" s="22"/>
      <c r="AD20" s="21"/>
      <c r="AE20" s="22"/>
      <c r="AF20" s="6">
        <f t="shared" si="6"/>
        <v>1</v>
      </c>
      <c r="AG20" s="7">
        <f t="shared" si="7"/>
        <v>29</v>
      </c>
      <c r="AH20" s="21"/>
      <c r="AI20" s="22"/>
      <c r="AJ20" s="21"/>
      <c r="AK20" s="21"/>
      <c r="AL20" s="6">
        <f t="shared" si="24"/>
        <v>1</v>
      </c>
      <c r="AM20" s="7">
        <f t="shared" si="9"/>
        <v>29</v>
      </c>
      <c r="AN20" s="21"/>
      <c r="AO20" s="22"/>
      <c r="AP20" s="21"/>
      <c r="AQ20" s="21"/>
      <c r="AR20" s="6">
        <f t="shared" si="10"/>
        <v>1</v>
      </c>
      <c r="AS20" s="7">
        <f t="shared" si="11"/>
        <v>29</v>
      </c>
      <c r="AT20" s="21"/>
      <c r="AU20" s="22"/>
      <c r="AV20" s="21"/>
      <c r="AW20" s="21"/>
      <c r="AX20" s="6">
        <f t="shared" si="12"/>
        <v>1</v>
      </c>
      <c r="AY20" s="7">
        <f t="shared" si="13"/>
        <v>29</v>
      </c>
      <c r="AZ20" s="21"/>
      <c r="BA20" s="22"/>
      <c r="BB20" s="21"/>
      <c r="BC20" s="21"/>
      <c r="BD20" s="6">
        <f t="shared" si="14"/>
        <v>1</v>
      </c>
      <c r="BE20" s="7">
        <f t="shared" si="15"/>
        <v>29</v>
      </c>
      <c r="BF20" s="21"/>
      <c r="BG20" s="22"/>
      <c r="BH20" s="21"/>
      <c r="BI20" s="21"/>
      <c r="BJ20" s="6">
        <f t="shared" si="25"/>
        <v>1</v>
      </c>
      <c r="BK20" s="7">
        <f t="shared" si="17"/>
        <v>29</v>
      </c>
      <c r="BL20" s="21"/>
      <c r="BM20" s="22"/>
      <c r="BN20" s="21"/>
      <c r="BO20" s="21"/>
      <c r="BP20" s="6">
        <f t="shared" si="18"/>
        <v>1</v>
      </c>
      <c r="BQ20" s="7">
        <f t="shared" si="19"/>
        <v>29</v>
      </c>
      <c r="BR20" s="21"/>
      <c r="BS20" s="22"/>
      <c r="BT20" s="21"/>
      <c r="BU20" s="21"/>
      <c r="BV20" s="6">
        <f t="shared" si="20"/>
        <v>1</v>
      </c>
      <c r="BW20" s="7">
        <f t="shared" si="21"/>
        <v>29</v>
      </c>
      <c r="BX20" s="21"/>
      <c r="BY20" s="22"/>
      <c r="BZ20" s="21"/>
      <c r="CA20" s="21"/>
      <c r="CB20" s="6">
        <f t="shared" si="22"/>
        <v>1</v>
      </c>
      <c r="CC20" s="14">
        <f t="shared" si="23"/>
        <v>29</v>
      </c>
      <c r="CD20" s="22">
        <v>21.05</v>
      </c>
      <c r="CE20" s="21">
        <v>20</v>
      </c>
    </row>
    <row r="21" spans="1:83" ht="15.75" x14ac:dyDescent="0.25">
      <c r="A21" s="83" t="s">
        <v>40</v>
      </c>
      <c r="B21" s="83" t="s">
        <v>28</v>
      </c>
      <c r="C21" s="156"/>
      <c r="D21" s="85" t="s">
        <v>231</v>
      </c>
      <c r="E21" s="89">
        <v>101630010</v>
      </c>
      <c r="F21" s="46" t="s">
        <v>83</v>
      </c>
      <c r="G21" s="8" t="s">
        <v>7</v>
      </c>
      <c r="H21" s="21">
        <v>1</v>
      </c>
      <c r="I21" s="23">
        <v>348</v>
      </c>
      <c r="J21" s="21"/>
      <c r="K21" s="25"/>
      <c r="L21" s="21"/>
      <c r="M21" s="21"/>
      <c r="N21" s="6">
        <f t="shared" si="0"/>
        <v>1</v>
      </c>
      <c r="O21" s="7">
        <f t="shared" si="1"/>
        <v>348</v>
      </c>
      <c r="P21" s="21"/>
      <c r="Q21" s="22"/>
      <c r="R21" s="21"/>
      <c r="S21" s="21"/>
      <c r="T21" s="6">
        <f t="shared" si="2"/>
        <v>1</v>
      </c>
      <c r="U21" s="7">
        <f t="shared" si="3"/>
        <v>348</v>
      </c>
      <c r="V21" s="21"/>
      <c r="W21" s="22"/>
      <c r="X21" s="21"/>
      <c r="Y21" s="21"/>
      <c r="Z21" s="6">
        <f t="shared" si="4"/>
        <v>1</v>
      </c>
      <c r="AA21" s="7">
        <f t="shared" si="5"/>
        <v>348</v>
      </c>
      <c r="AB21" s="21"/>
      <c r="AC21" s="22"/>
      <c r="AD21" s="21"/>
      <c r="AE21" s="22"/>
      <c r="AF21" s="6">
        <f t="shared" si="6"/>
        <v>1</v>
      </c>
      <c r="AG21" s="7">
        <f t="shared" si="7"/>
        <v>348</v>
      </c>
      <c r="AH21" s="21"/>
      <c r="AI21" s="22"/>
      <c r="AJ21" s="21"/>
      <c r="AK21" s="21"/>
      <c r="AL21" s="6">
        <f t="shared" si="24"/>
        <v>1</v>
      </c>
      <c r="AM21" s="7">
        <f t="shared" si="9"/>
        <v>348</v>
      </c>
      <c r="AN21" s="21"/>
      <c r="AO21" s="22"/>
      <c r="AP21" s="21"/>
      <c r="AQ21" s="21"/>
      <c r="AR21" s="6">
        <f t="shared" si="10"/>
        <v>1</v>
      </c>
      <c r="AS21" s="7">
        <f t="shared" si="11"/>
        <v>348</v>
      </c>
      <c r="AT21" s="21"/>
      <c r="AU21" s="22"/>
      <c r="AV21" s="21"/>
      <c r="AW21" s="21"/>
      <c r="AX21" s="6">
        <f t="shared" si="12"/>
        <v>1</v>
      </c>
      <c r="AY21" s="7">
        <f t="shared" si="13"/>
        <v>348</v>
      </c>
      <c r="AZ21" s="21"/>
      <c r="BA21" s="22"/>
      <c r="BB21" s="21"/>
      <c r="BC21" s="21"/>
      <c r="BD21" s="6">
        <f t="shared" si="14"/>
        <v>1</v>
      </c>
      <c r="BE21" s="7">
        <f t="shared" si="15"/>
        <v>348</v>
      </c>
      <c r="BF21" s="21"/>
      <c r="BG21" s="22"/>
      <c r="BH21" s="21"/>
      <c r="BI21" s="21"/>
      <c r="BJ21" s="6">
        <f t="shared" si="25"/>
        <v>1</v>
      </c>
      <c r="BK21" s="7">
        <f t="shared" si="17"/>
        <v>348</v>
      </c>
      <c r="BL21" s="21"/>
      <c r="BM21" s="22"/>
      <c r="BN21" s="21"/>
      <c r="BO21" s="21"/>
      <c r="BP21" s="6">
        <f t="shared" si="18"/>
        <v>1</v>
      </c>
      <c r="BQ21" s="7">
        <f t="shared" si="19"/>
        <v>348</v>
      </c>
      <c r="BR21" s="21"/>
      <c r="BS21" s="22"/>
      <c r="BT21" s="21"/>
      <c r="BU21" s="21"/>
      <c r="BV21" s="6">
        <f t="shared" si="20"/>
        <v>1</v>
      </c>
      <c r="BW21" s="7">
        <f t="shared" si="21"/>
        <v>348</v>
      </c>
      <c r="BX21" s="21"/>
      <c r="BY21" s="22"/>
      <c r="BZ21" s="21"/>
      <c r="CA21" s="21"/>
      <c r="CB21" s="6">
        <f t="shared" si="22"/>
        <v>1</v>
      </c>
      <c r="CC21" s="14">
        <f t="shared" si="23"/>
        <v>348</v>
      </c>
      <c r="CD21" s="22">
        <v>252.9</v>
      </c>
      <c r="CE21" s="21">
        <v>20</v>
      </c>
    </row>
    <row r="22" spans="1:83" ht="15.75" x14ac:dyDescent="0.25">
      <c r="A22" s="83" t="s">
        <v>40</v>
      </c>
      <c r="B22" s="83" t="s">
        <v>28</v>
      </c>
      <c r="C22" s="156"/>
      <c r="D22" s="85" t="s">
        <v>231</v>
      </c>
      <c r="E22" s="89">
        <v>101630011</v>
      </c>
      <c r="F22" s="46" t="s">
        <v>88</v>
      </c>
      <c r="G22" s="8" t="s">
        <v>7</v>
      </c>
      <c r="H22" s="21">
        <v>1</v>
      </c>
      <c r="I22" s="23">
        <v>8</v>
      </c>
      <c r="J22" s="21"/>
      <c r="K22" s="25"/>
      <c r="L22" s="21"/>
      <c r="M22" s="21"/>
      <c r="N22" s="6">
        <f t="shared" si="0"/>
        <v>1</v>
      </c>
      <c r="O22" s="7">
        <f t="shared" si="1"/>
        <v>8</v>
      </c>
      <c r="P22" s="21"/>
      <c r="Q22" s="22"/>
      <c r="R22" s="21"/>
      <c r="S22" s="21"/>
      <c r="T22" s="6">
        <f t="shared" si="2"/>
        <v>1</v>
      </c>
      <c r="U22" s="7">
        <f t="shared" si="3"/>
        <v>8</v>
      </c>
      <c r="V22" s="21"/>
      <c r="W22" s="22"/>
      <c r="X22" s="21"/>
      <c r="Y22" s="21"/>
      <c r="Z22" s="6">
        <f t="shared" si="4"/>
        <v>1</v>
      </c>
      <c r="AA22" s="7">
        <f t="shared" si="5"/>
        <v>8</v>
      </c>
      <c r="AB22" s="21"/>
      <c r="AC22" s="22"/>
      <c r="AD22" s="21"/>
      <c r="AE22" s="22"/>
      <c r="AF22" s="6">
        <f t="shared" si="6"/>
        <v>1</v>
      </c>
      <c r="AG22" s="7">
        <f t="shared" si="7"/>
        <v>8</v>
      </c>
      <c r="AH22" s="21"/>
      <c r="AI22" s="22"/>
      <c r="AJ22" s="21"/>
      <c r="AK22" s="21"/>
      <c r="AL22" s="6">
        <f t="shared" si="24"/>
        <v>1</v>
      </c>
      <c r="AM22" s="7">
        <f t="shared" si="9"/>
        <v>8</v>
      </c>
      <c r="AN22" s="21"/>
      <c r="AO22" s="22"/>
      <c r="AP22" s="21"/>
      <c r="AQ22" s="21"/>
      <c r="AR22" s="6">
        <f t="shared" si="10"/>
        <v>1</v>
      </c>
      <c r="AS22" s="7">
        <f t="shared" si="11"/>
        <v>8</v>
      </c>
      <c r="AT22" s="21"/>
      <c r="AU22" s="22"/>
      <c r="AV22" s="21"/>
      <c r="AW22" s="21"/>
      <c r="AX22" s="6">
        <f t="shared" si="12"/>
        <v>1</v>
      </c>
      <c r="AY22" s="7">
        <f t="shared" si="13"/>
        <v>8</v>
      </c>
      <c r="AZ22" s="21"/>
      <c r="BA22" s="22"/>
      <c r="BB22" s="21"/>
      <c r="BC22" s="21"/>
      <c r="BD22" s="6">
        <f t="shared" si="14"/>
        <v>1</v>
      </c>
      <c r="BE22" s="7">
        <f t="shared" ref="BE22:BE58" si="26">AY22+BA22-BC22</f>
        <v>8</v>
      </c>
      <c r="BF22" s="21"/>
      <c r="BG22" s="22"/>
      <c r="BH22" s="21"/>
      <c r="BI22" s="21"/>
      <c r="BJ22" s="6">
        <f t="shared" si="25"/>
        <v>1</v>
      </c>
      <c r="BK22" s="7">
        <f t="shared" si="17"/>
        <v>8</v>
      </c>
      <c r="BL22" s="21"/>
      <c r="BM22" s="22"/>
      <c r="BN22" s="21"/>
      <c r="BO22" s="21"/>
      <c r="BP22" s="6">
        <f t="shared" si="18"/>
        <v>1</v>
      </c>
      <c r="BQ22" s="7">
        <f t="shared" si="19"/>
        <v>8</v>
      </c>
      <c r="BR22" s="21"/>
      <c r="BS22" s="22"/>
      <c r="BT22" s="21"/>
      <c r="BU22" s="21"/>
      <c r="BV22" s="6">
        <f t="shared" ref="BV22:BV58" si="27">BP22+BR22-BT22</f>
        <v>1</v>
      </c>
      <c r="BW22" s="7">
        <f t="shared" si="21"/>
        <v>8</v>
      </c>
      <c r="BX22" s="21"/>
      <c r="BY22" s="22"/>
      <c r="BZ22" s="21"/>
      <c r="CA22" s="21"/>
      <c r="CB22" s="6">
        <f t="shared" si="22"/>
        <v>1</v>
      </c>
      <c r="CC22" s="14">
        <f t="shared" si="23"/>
        <v>8</v>
      </c>
      <c r="CD22" s="22">
        <v>8</v>
      </c>
      <c r="CE22" s="21">
        <v>20</v>
      </c>
    </row>
    <row r="23" spans="1:83" ht="15.75" x14ac:dyDescent="0.25">
      <c r="A23" s="83" t="s">
        <v>40</v>
      </c>
      <c r="B23" s="83" t="s">
        <v>28</v>
      </c>
      <c r="C23" s="158"/>
      <c r="D23" s="83" t="s">
        <v>231</v>
      </c>
      <c r="E23" s="89">
        <v>101630012</v>
      </c>
      <c r="F23" s="46" t="s">
        <v>89</v>
      </c>
      <c r="G23" s="8" t="s">
        <v>7</v>
      </c>
      <c r="H23" s="21">
        <v>1</v>
      </c>
      <c r="I23" s="23">
        <v>62</v>
      </c>
      <c r="J23" s="21"/>
      <c r="K23" s="25"/>
      <c r="L23" s="21"/>
      <c r="M23" s="21"/>
      <c r="N23" s="6">
        <f t="shared" si="0"/>
        <v>1</v>
      </c>
      <c r="O23" s="7">
        <f t="shared" si="1"/>
        <v>62</v>
      </c>
      <c r="P23" s="21"/>
      <c r="Q23" s="22"/>
      <c r="R23" s="21"/>
      <c r="S23" s="21"/>
      <c r="T23" s="6">
        <f t="shared" si="2"/>
        <v>1</v>
      </c>
      <c r="U23" s="7">
        <f t="shared" si="3"/>
        <v>62</v>
      </c>
      <c r="V23" s="21"/>
      <c r="W23" s="22"/>
      <c r="X23" s="21"/>
      <c r="Y23" s="21"/>
      <c r="Z23" s="6">
        <f t="shared" si="4"/>
        <v>1</v>
      </c>
      <c r="AA23" s="7">
        <f t="shared" si="5"/>
        <v>62</v>
      </c>
      <c r="AB23" s="21"/>
      <c r="AC23" s="22"/>
      <c r="AD23" s="21"/>
      <c r="AE23" s="22"/>
      <c r="AF23" s="6">
        <f t="shared" si="6"/>
        <v>1</v>
      </c>
      <c r="AG23" s="7">
        <f t="shared" si="7"/>
        <v>62</v>
      </c>
      <c r="AH23" s="21"/>
      <c r="AI23" s="22"/>
      <c r="AJ23" s="21"/>
      <c r="AK23" s="21"/>
      <c r="AL23" s="6">
        <f t="shared" si="24"/>
        <v>1</v>
      </c>
      <c r="AM23" s="7">
        <f t="shared" si="9"/>
        <v>62</v>
      </c>
      <c r="AN23" s="21"/>
      <c r="AO23" s="22"/>
      <c r="AP23" s="21"/>
      <c r="AQ23" s="21"/>
      <c r="AR23" s="6">
        <f t="shared" ref="AR23:AR58" si="28">AL23+AN23-AP23</f>
        <v>1</v>
      </c>
      <c r="AS23" s="7">
        <f t="shared" si="11"/>
        <v>62</v>
      </c>
      <c r="AT23" s="21"/>
      <c r="AU23" s="22"/>
      <c r="AV23" s="21"/>
      <c r="AW23" s="21"/>
      <c r="AX23" s="6">
        <f t="shared" si="12"/>
        <v>1</v>
      </c>
      <c r="AY23" s="7">
        <f t="shared" si="13"/>
        <v>62</v>
      </c>
      <c r="AZ23" s="21"/>
      <c r="BA23" s="22"/>
      <c r="BB23" s="21"/>
      <c r="BC23" s="21"/>
      <c r="BD23" s="6">
        <f t="shared" si="14"/>
        <v>1</v>
      </c>
      <c r="BE23" s="7">
        <f t="shared" si="26"/>
        <v>62</v>
      </c>
      <c r="BF23" s="21"/>
      <c r="BG23" s="22"/>
      <c r="BH23" s="21"/>
      <c r="BI23" s="21"/>
      <c r="BJ23" s="6">
        <f t="shared" si="25"/>
        <v>1</v>
      </c>
      <c r="BK23" s="7">
        <f t="shared" si="17"/>
        <v>62</v>
      </c>
      <c r="BL23" s="21"/>
      <c r="BM23" s="22"/>
      <c r="BN23" s="21"/>
      <c r="BO23" s="21"/>
      <c r="BP23" s="6">
        <f t="shared" si="18"/>
        <v>1</v>
      </c>
      <c r="BQ23" s="7">
        <f t="shared" si="19"/>
        <v>62</v>
      </c>
      <c r="BR23" s="21"/>
      <c r="BS23" s="22"/>
      <c r="BT23" s="21"/>
      <c r="BU23" s="21"/>
      <c r="BV23" s="6">
        <f t="shared" si="27"/>
        <v>1</v>
      </c>
      <c r="BW23" s="7">
        <f t="shared" si="21"/>
        <v>62</v>
      </c>
      <c r="BX23" s="21"/>
      <c r="BY23" s="22"/>
      <c r="BZ23" s="21"/>
      <c r="CA23" s="21"/>
      <c r="CB23" s="6">
        <f t="shared" si="22"/>
        <v>1</v>
      </c>
      <c r="CC23" s="14">
        <f t="shared" si="23"/>
        <v>62</v>
      </c>
      <c r="CD23" s="22">
        <v>62</v>
      </c>
      <c r="CE23" s="21">
        <v>20</v>
      </c>
    </row>
    <row r="24" spans="1:83" ht="15.75" x14ac:dyDescent="0.25">
      <c r="A24" s="83" t="s">
        <v>40</v>
      </c>
      <c r="B24" s="83" t="s">
        <v>28</v>
      </c>
      <c r="C24" s="158"/>
      <c r="D24" s="83" t="s">
        <v>231</v>
      </c>
      <c r="E24" s="89">
        <v>101630013</v>
      </c>
      <c r="F24" s="46" t="s">
        <v>87</v>
      </c>
      <c r="G24" s="8" t="s">
        <v>7</v>
      </c>
      <c r="H24" s="21">
        <v>1</v>
      </c>
      <c r="I24" s="23">
        <v>41</v>
      </c>
      <c r="J24" s="21"/>
      <c r="K24" s="25"/>
      <c r="L24" s="21"/>
      <c r="M24" s="21"/>
      <c r="N24" s="6">
        <f t="shared" si="0"/>
        <v>1</v>
      </c>
      <c r="O24" s="7">
        <f t="shared" si="1"/>
        <v>41</v>
      </c>
      <c r="P24" s="21"/>
      <c r="Q24" s="22"/>
      <c r="R24" s="21"/>
      <c r="S24" s="21"/>
      <c r="T24" s="6">
        <f t="shared" si="2"/>
        <v>1</v>
      </c>
      <c r="U24" s="7">
        <f t="shared" si="3"/>
        <v>41</v>
      </c>
      <c r="V24" s="21"/>
      <c r="W24" s="22"/>
      <c r="X24" s="21"/>
      <c r="Y24" s="21"/>
      <c r="Z24" s="6">
        <f t="shared" si="4"/>
        <v>1</v>
      </c>
      <c r="AA24" s="7">
        <f t="shared" si="5"/>
        <v>41</v>
      </c>
      <c r="AB24" s="21"/>
      <c r="AC24" s="22"/>
      <c r="AD24" s="21"/>
      <c r="AE24" s="22"/>
      <c r="AF24" s="6">
        <f t="shared" si="6"/>
        <v>1</v>
      </c>
      <c r="AG24" s="7">
        <f t="shared" si="7"/>
        <v>41</v>
      </c>
      <c r="AH24" s="21"/>
      <c r="AI24" s="22"/>
      <c r="AJ24" s="21"/>
      <c r="AK24" s="21"/>
      <c r="AL24" s="6">
        <f t="shared" si="24"/>
        <v>1</v>
      </c>
      <c r="AM24" s="7">
        <f t="shared" si="9"/>
        <v>41</v>
      </c>
      <c r="AN24" s="21"/>
      <c r="AO24" s="22"/>
      <c r="AP24" s="21"/>
      <c r="AQ24" s="21"/>
      <c r="AR24" s="6">
        <f t="shared" si="28"/>
        <v>1</v>
      </c>
      <c r="AS24" s="7">
        <f t="shared" si="11"/>
        <v>41</v>
      </c>
      <c r="AT24" s="21"/>
      <c r="AU24" s="22"/>
      <c r="AV24" s="21"/>
      <c r="AW24" s="21"/>
      <c r="AX24" s="6">
        <f t="shared" si="12"/>
        <v>1</v>
      </c>
      <c r="AY24" s="7">
        <f t="shared" si="13"/>
        <v>41</v>
      </c>
      <c r="AZ24" s="21"/>
      <c r="BA24" s="22"/>
      <c r="BB24" s="21"/>
      <c r="BC24" s="21"/>
      <c r="BD24" s="6">
        <f t="shared" si="14"/>
        <v>1</v>
      </c>
      <c r="BE24" s="7">
        <f t="shared" si="26"/>
        <v>41</v>
      </c>
      <c r="BF24" s="21"/>
      <c r="BG24" s="22"/>
      <c r="BH24" s="21"/>
      <c r="BI24" s="21"/>
      <c r="BJ24" s="6">
        <f t="shared" si="25"/>
        <v>1</v>
      </c>
      <c r="BK24" s="7">
        <f t="shared" si="17"/>
        <v>41</v>
      </c>
      <c r="BL24" s="21"/>
      <c r="BM24" s="22"/>
      <c r="BN24" s="21"/>
      <c r="BO24" s="21"/>
      <c r="BP24" s="6">
        <f t="shared" si="18"/>
        <v>1</v>
      </c>
      <c r="BQ24" s="7">
        <f t="shared" si="19"/>
        <v>41</v>
      </c>
      <c r="BR24" s="21"/>
      <c r="BS24" s="22"/>
      <c r="BT24" s="21"/>
      <c r="BU24" s="21"/>
      <c r="BV24" s="6">
        <f t="shared" si="27"/>
        <v>1</v>
      </c>
      <c r="BW24" s="7">
        <f t="shared" si="21"/>
        <v>41</v>
      </c>
      <c r="BX24" s="21"/>
      <c r="BY24" s="22"/>
      <c r="BZ24" s="21"/>
      <c r="CA24" s="21"/>
      <c r="CB24" s="6">
        <f t="shared" si="22"/>
        <v>1</v>
      </c>
      <c r="CC24" s="14">
        <f t="shared" si="23"/>
        <v>41</v>
      </c>
      <c r="CD24" s="22">
        <v>41</v>
      </c>
      <c r="CE24" s="21">
        <v>20</v>
      </c>
    </row>
    <row r="25" spans="1:83" ht="15.75" x14ac:dyDescent="0.25">
      <c r="A25" s="83" t="s">
        <v>40</v>
      </c>
      <c r="B25" s="83" t="s">
        <v>28</v>
      </c>
      <c r="C25" s="158"/>
      <c r="D25" s="83" t="s">
        <v>231</v>
      </c>
      <c r="E25" s="89">
        <v>101630014</v>
      </c>
      <c r="F25" s="46" t="s">
        <v>90</v>
      </c>
      <c r="G25" s="8" t="s">
        <v>7</v>
      </c>
      <c r="H25" s="21">
        <v>1</v>
      </c>
      <c r="I25" s="23">
        <v>119</v>
      </c>
      <c r="J25" s="21"/>
      <c r="K25" s="25"/>
      <c r="L25" s="21"/>
      <c r="M25" s="21"/>
      <c r="N25" s="6">
        <f t="shared" si="0"/>
        <v>1</v>
      </c>
      <c r="O25" s="7">
        <f t="shared" si="1"/>
        <v>119</v>
      </c>
      <c r="P25" s="21"/>
      <c r="Q25" s="22"/>
      <c r="R25" s="21"/>
      <c r="S25" s="21"/>
      <c r="T25" s="6">
        <f t="shared" si="2"/>
        <v>1</v>
      </c>
      <c r="U25" s="7">
        <f t="shared" si="3"/>
        <v>119</v>
      </c>
      <c r="V25" s="21"/>
      <c r="W25" s="22"/>
      <c r="X25" s="21"/>
      <c r="Y25" s="21"/>
      <c r="Z25" s="6">
        <f t="shared" si="4"/>
        <v>1</v>
      </c>
      <c r="AA25" s="7">
        <f t="shared" si="5"/>
        <v>119</v>
      </c>
      <c r="AB25" s="21"/>
      <c r="AC25" s="22"/>
      <c r="AD25" s="21"/>
      <c r="AE25" s="22"/>
      <c r="AF25" s="6">
        <f t="shared" si="6"/>
        <v>1</v>
      </c>
      <c r="AG25" s="7">
        <f t="shared" si="7"/>
        <v>119</v>
      </c>
      <c r="AH25" s="21"/>
      <c r="AI25" s="22"/>
      <c r="AJ25" s="21"/>
      <c r="AK25" s="21"/>
      <c r="AL25" s="6">
        <f t="shared" si="24"/>
        <v>1</v>
      </c>
      <c r="AM25" s="7">
        <f t="shared" si="9"/>
        <v>119</v>
      </c>
      <c r="AN25" s="21"/>
      <c r="AO25" s="22"/>
      <c r="AP25" s="21"/>
      <c r="AQ25" s="21"/>
      <c r="AR25" s="6">
        <f t="shared" si="28"/>
        <v>1</v>
      </c>
      <c r="AS25" s="7">
        <f t="shared" si="11"/>
        <v>119</v>
      </c>
      <c r="AT25" s="21"/>
      <c r="AU25" s="22"/>
      <c r="AV25" s="21"/>
      <c r="AW25" s="21"/>
      <c r="AX25" s="6">
        <f t="shared" si="12"/>
        <v>1</v>
      </c>
      <c r="AY25" s="7">
        <f t="shared" si="13"/>
        <v>119</v>
      </c>
      <c r="AZ25" s="21"/>
      <c r="BA25" s="22"/>
      <c r="BB25" s="21"/>
      <c r="BC25" s="21"/>
      <c r="BD25" s="6">
        <f t="shared" si="14"/>
        <v>1</v>
      </c>
      <c r="BE25" s="7">
        <f t="shared" si="26"/>
        <v>119</v>
      </c>
      <c r="BF25" s="21"/>
      <c r="BG25" s="22"/>
      <c r="BH25" s="21"/>
      <c r="BI25" s="21"/>
      <c r="BJ25" s="6">
        <f t="shared" si="25"/>
        <v>1</v>
      </c>
      <c r="BK25" s="7">
        <f t="shared" si="17"/>
        <v>119</v>
      </c>
      <c r="BL25" s="21"/>
      <c r="BM25" s="22"/>
      <c r="BN25" s="21"/>
      <c r="BO25" s="21"/>
      <c r="BP25" s="6">
        <f t="shared" si="18"/>
        <v>1</v>
      </c>
      <c r="BQ25" s="7">
        <f t="shared" si="19"/>
        <v>119</v>
      </c>
      <c r="BR25" s="21"/>
      <c r="BS25" s="22"/>
      <c r="BT25" s="21"/>
      <c r="BU25" s="21"/>
      <c r="BV25" s="6">
        <f t="shared" si="27"/>
        <v>1</v>
      </c>
      <c r="BW25" s="7">
        <f t="shared" si="21"/>
        <v>119</v>
      </c>
      <c r="BX25" s="21"/>
      <c r="BY25" s="22"/>
      <c r="BZ25" s="21"/>
      <c r="CA25" s="21"/>
      <c r="CB25" s="6">
        <f t="shared" si="22"/>
        <v>1</v>
      </c>
      <c r="CC25" s="14">
        <f t="shared" si="23"/>
        <v>119</v>
      </c>
      <c r="CD25" s="22">
        <v>119</v>
      </c>
      <c r="CE25" s="21">
        <v>20</v>
      </c>
    </row>
    <row r="26" spans="1:83" ht="15.75" x14ac:dyDescent="0.25">
      <c r="A26" s="83" t="s">
        <v>40</v>
      </c>
      <c r="B26" s="83" t="s">
        <v>28</v>
      </c>
      <c r="C26" s="158"/>
      <c r="D26" s="83" t="s">
        <v>231</v>
      </c>
      <c r="E26" s="89">
        <v>101630015</v>
      </c>
      <c r="F26" s="46" t="s">
        <v>90</v>
      </c>
      <c r="G26" s="8" t="s">
        <v>7</v>
      </c>
      <c r="H26" s="21">
        <v>1</v>
      </c>
      <c r="I26" s="23">
        <v>83</v>
      </c>
      <c r="J26" s="21"/>
      <c r="K26" s="25"/>
      <c r="L26" s="21"/>
      <c r="M26" s="21"/>
      <c r="N26" s="6">
        <f t="shared" si="0"/>
        <v>1</v>
      </c>
      <c r="O26" s="7">
        <f t="shared" si="1"/>
        <v>83</v>
      </c>
      <c r="P26" s="21"/>
      <c r="Q26" s="22"/>
      <c r="R26" s="21"/>
      <c r="S26" s="21"/>
      <c r="T26" s="6">
        <f t="shared" si="2"/>
        <v>1</v>
      </c>
      <c r="U26" s="7">
        <f t="shared" si="3"/>
        <v>83</v>
      </c>
      <c r="V26" s="21"/>
      <c r="W26" s="22"/>
      <c r="X26" s="21"/>
      <c r="Y26" s="21"/>
      <c r="Z26" s="6">
        <f t="shared" si="4"/>
        <v>1</v>
      </c>
      <c r="AA26" s="7">
        <f t="shared" si="5"/>
        <v>83</v>
      </c>
      <c r="AB26" s="21"/>
      <c r="AC26" s="22"/>
      <c r="AD26" s="21"/>
      <c r="AE26" s="22"/>
      <c r="AF26" s="6">
        <f t="shared" si="6"/>
        <v>1</v>
      </c>
      <c r="AG26" s="7">
        <f t="shared" si="7"/>
        <v>83</v>
      </c>
      <c r="AH26" s="21"/>
      <c r="AI26" s="22"/>
      <c r="AJ26" s="21"/>
      <c r="AK26" s="21"/>
      <c r="AL26" s="6">
        <f t="shared" si="24"/>
        <v>1</v>
      </c>
      <c r="AM26" s="7">
        <f t="shared" si="9"/>
        <v>83</v>
      </c>
      <c r="AN26" s="21"/>
      <c r="AO26" s="22"/>
      <c r="AP26" s="21"/>
      <c r="AQ26" s="21"/>
      <c r="AR26" s="6">
        <f t="shared" si="28"/>
        <v>1</v>
      </c>
      <c r="AS26" s="7">
        <f t="shared" si="11"/>
        <v>83</v>
      </c>
      <c r="AT26" s="21"/>
      <c r="AU26" s="22"/>
      <c r="AV26" s="21"/>
      <c r="AW26" s="21"/>
      <c r="AX26" s="6">
        <f t="shared" si="12"/>
        <v>1</v>
      </c>
      <c r="AY26" s="7">
        <f t="shared" si="13"/>
        <v>83</v>
      </c>
      <c r="AZ26" s="21"/>
      <c r="BA26" s="22"/>
      <c r="BB26" s="21"/>
      <c r="BC26" s="21"/>
      <c r="BD26" s="6">
        <f t="shared" si="14"/>
        <v>1</v>
      </c>
      <c r="BE26" s="7">
        <f t="shared" si="26"/>
        <v>83</v>
      </c>
      <c r="BF26" s="21"/>
      <c r="BG26" s="22"/>
      <c r="BH26" s="21"/>
      <c r="BI26" s="21"/>
      <c r="BJ26" s="6">
        <f t="shared" si="25"/>
        <v>1</v>
      </c>
      <c r="BK26" s="7">
        <f t="shared" si="17"/>
        <v>83</v>
      </c>
      <c r="BL26" s="21"/>
      <c r="BM26" s="22"/>
      <c r="BN26" s="21"/>
      <c r="BO26" s="21"/>
      <c r="BP26" s="6">
        <f t="shared" si="18"/>
        <v>1</v>
      </c>
      <c r="BQ26" s="7">
        <f t="shared" si="19"/>
        <v>83</v>
      </c>
      <c r="BR26" s="21"/>
      <c r="BS26" s="22"/>
      <c r="BT26" s="21"/>
      <c r="BU26" s="21"/>
      <c r="BV26" s="6">
        <f t="shared" si="27"/>
        <v>1</v>
      </c>
      <c r="BW26" s="7">
        <f t="shared" si="21"/>
        <v>83</v>
      </c>
      <c r="BX26" s="21"/>
      <c r="BY26" s="22"/>
      <c r="BZ26" s="21"/>
      <c r="CA26" s="21"/>
      <c r="CB26" s="6">
        <f t="shared" si="22"/>
        <v>1</v>
      </c>
      <c r="CC26" s="14">
        <f t="shared" si="23"/>
        <v>83</v>
      </c>
      <c r="CD26" s="22">
        <v>83</v>
      </c>
      <c r="CE26" s="21">
        <v>20</v>
      </c>
    </row>
    <row r="27" spans="1:83" ht="15.75" x14ac:dyDescent="0.25">
      <c r="A27" s="83" t="s">
        <v>40</v>
      </c>
      <c r="B27" s="83" t="s">
        <v>28</v>
      </c>
      <c r="C27" s="158"/>
      <c r="D27" s="83" t="s">
        <v>231</v>
      </c>
      <c r="E27" s="89">
        <v>101630016</v>
      </c>
      <c r="F27" s="46" t="s">
        <v>91</v>
      </c>
      <c r="G27" s="8" t="s">
        <v>7</v>
      </c>
      <c r="H27" s="21">
        <v>1</v>
      </c>
      <c r="I27" s="23">
        <v>45</v>
      </c>
      <c r="J27" s="21"/>
      <c r="K27" s="25"/>
      <c r="L27" s="21"/>
      <c r="M27" s="21"/>
      <c r="N27" s="6">
        <f t="shared" si="0"/>
        <v>1</v>
      </c>
      <c r="O27" s="7">
        <f t="shared" si="1"/>
        <v>45</v>
      </c>
      <c r="P27" s="21"/>
      <c r="Q27" s="22"/>
      <c r="R27" s="21"/>
      <c r="S27" s="21"/>
      <c r="T27" s="6">
        <f t="shared" si="2"/>
        <v>1</v>
      </c>
      <c r="U27" s="7">
        <f t="shared" si="3"/>
        <v>45</v>
      </c>
      <c r="V27" s="21"/>
      <c r="W27" s="22"/>
      <c r="X27" s="21"/>
      <c r="Y27" s="21"/>
      <c r="Z27" s="6">
        <f t="shared" si="4"/>
        <v>1</v>
      </c>
      <c r="AA27" s="7">
        <f t="shared" si="5"/>
        <v>45</v>
      </c>
      <c r="AB27" s="21"/>
      <c r="AC27" s="22"/>
      <c r="AD27" s="21"/>
      <c r="AE27" s="22"/>
      <c r="AF27" s="6">
        <f t="shared" si="6"/>
        <v>1</v>
      </c>
      <c r="AG27" s="7">
        <f t="shared" si="7"/>
        <v>45</v>
      </c>
      <c r="AH27" s="21"/>
      <c r="AI27" s="22"/>
      <c r="AJ27" s="21"/>
      <c r="AK27" s="21"/>
      <c r="AL27" s="6">
        <f t="shared" si="24"/>
        <v>1</v>
      </c>
      <c r="AM27" s="7">
        <f t="shared" si="9"/>
        <v>45</v>
      </c>
      <c r="AN27" s="21"/>
      <c r="AO27" s="22"/>
      <c r="AP27" s="21"/>
      <c r="AQ27" s="21"/>
      <c r="AR27" s="6">
        <f t="shared" si="28"/>
        <v>1</v>
      </c>
      <c r="AS27" s="7">
        <f t="shared" si="11"/>
        <v>45</v>
      </c>
      <c r="AT27" s="21"/>
      <c r="AU27" s="22"/>
      <c r="AV27" s="21"/>
      <c r="AW27" s="21"/>
      <c r="AX27" s="6">
        <f t="shared" si="12"/>
        <v>1</v>
      </c>
      <c r="AY27" s="7">
        <f t="shared" si="13"/>
        <v>45</v>
      </c>
      <c r="AZ27" s="21"/>
      <c r="BA27" s="22"/>
      <c r="BB27" s="21"/>
      <c r="BC27" s="21"/>
      <c r="BD27" s="6">
        <f t="shared" si="14"/>
        <v>1</v>
      </c>
      <c r="BE27" s="7">
        <f t="shared" si="26"/>
        <v>45</v>
      </c>
      <c r="BF27" s="21"/>
      <c r="BG27" s="22"/>
      <c r="BH27" s="21"/>
      <c r="BI27" s="21"/>
      <c r="BJ27" s="6">
        <f t="shared" si="25"/>
        <v>1</v>
      </c>
      <c r="BK27" s="7">
        <f t="shared" si="17"/>
        <v>45</v>
      </c>
      <c r="BL27" s="21"/>
      <c r="BM27" s="22"/>
      <c r="BN27" s="21"/>
      <c r="BO27" s="21"/>
      <c r="BP27" s="6">
        <f t="shared" si="18"/>
        <v>1</v>
      </c>
      <c r="BQ27" s="7">
        <f t="shared" si="19"/>
        <v>45</v>
      </c>
      <c r="BR27" s="21"/>
      <c r="BS27" s="22"/>
      <c r="BT27" s="21"/>
      <c r="BU27" s="21"/>
      <c r="BV27" s="6">
        <f t="shared" si="27"/>
        <v>1</v>
      </c>
      <c r="BW27" s="7">
        <f t="shared" si="21"/>
        <v>45</v>
      </c>
      <c r="BX27" s="21"/>
      <c r="BY27" s="22"/>
      <c r="BZ27" s="21"/>
      <c r="CA27" s="21"/>
      <c r="CB27" s="6">
        <f t="shared" si="22"/>
        <v>1</v>
      </c>
      <c r="CC27" s="14">
        <f t="shared" si="23"/>
        <v>45</v>
      </c>
      <c r="CD27" s="22">
        <v>45</v>
      </c>
      <c r="CE27" s="21">
        <v>20</v>
      </c>
    </row>
    <row r="28" spans="1:83" ht="15.75" x14ac:dyDescent="0.25">
      <c r="A28" s="83" t="s">
        <v>40</v>
      </c>
      <c r="B28" s="83" t="s">
        <v>28</v>
      </c>
      <c r="C28" s="158"/>
      <c r="D28" s="83" t="s">
        <v>231</v>
      </c>
      <c r="E28" s="89">
        <v>101630017</v>
      </c>
      <c r="F28" s="46" t="s">
        <v>91</v>
      </c>
      <c r="G28" s="8" t="s">
        <v>7</v>
      </c>
      <c r="H28" s="21">
        <v>1</v>
      </c>
      <c r="I28" s="23">
        <v>45</v>
      </c>
      <c r="J28" s="21"/>
      <c r="K28" s="25"/>
      <c r="L28" s="21"/>
      <c r="M28" s="21"/>
      <c r="N28" s="6">
        <f t="shared" si="0"/>
        <v>1</v>
      </c>
      <c r="O28" s="7">
        <f t="shared" si="1"/>
        <v>45</v>
      </c>
      <c r="P28" s="21"/>
      <c r="Q28" s="22"/>
      <c r="R28" s="21"/>
      <c r="S28" s="21"/>
      <c r="T28" s="6">
        <f t="shared" ref="T28:T58" si="29">N28+P28-R28</f>
        <v>1</v>
      </c>
      <c r="U28" s="7">
        <f t="shared" si="3"/>
        <v>45</v>
      </c>
      <c r="V28" s="21"/>
      <c r="W28" s="22"/>
      <c r="X28" s="21"/>
      <c r="Y28" s="21"/>
      <c r="Z28" s="6">
        <f t="shared" si="4"/>
        <v>1</v>
      </c>
      <c r="AA28" s="7">
        <f t="shared" si="5"/>
        <v>45</v>
      </c>
      <c r="AB28" s="21"/>
      <c r="AC28" s="22"/>
      <c r="AD28" s="21"/>
      <c r="AE28" s="22"/>
      <c r="AF28" s="6">
        <f t="shared" si="6"/>
        <v>1</v>
      </c>
      <c r="AG28" s="7">
        <f t="shared" si="7"/>
        <v>45</v>
      </c>
      <c r="AH28" s="21"/>
      <c r="AI28" s="22"/>
      <c r="AJ28" s="21"/>
      <c r="AK28" s="21"/>
      <c r="AL28" s="6">
        <f t="shared" si="24"/>
        <v>1</v>
      </c>
      <c r="AM28" s="7">
        <f t="shared" si="9"/>
        <v>45</v>
      </c>
      <c r="AN28" s="21"/>
      <c r="AO28" s="22"/>
      <c r="AP28" s="21"/>
      <c r="AQ28" s="21"/>
      <c r="AR28" s="6">
        <f t="shared" si="28"/>
        <v>1</v>
      </c>
      <c r="AS28" s="7">
        <f t="shared" si="11"/>
        <v>45</v>
      </c>
      <c r="AT28" s="21"/>
      <c r="AU28" s="22"/>
      <c r="AV28" s="21"/>
      <c r="AW28" s="21"/>
      <c r="AX28" s="6">
        <f t="shared" si="12"/>
        <v>1</v>
      </c>
      <c r="AY28" s="7">
        <f t="shared" si="13"/>
        <v>45</v>
      </c>
      <c r="AZ28" s="21"/>
      <c r="BA28" s="22"/>
      <c r="BB28" s="21"/>
      <c r="BC28" s="21"/>
      <c r="BD28" s="6">
        <f t="shared" si="14"/>
        <v>1</v>
      </c>
      <c r="BE28" s="7">
        <f t="shared" si="26"/>
        <v>45</v>
      </c>
      <c r="BF28" s="21"/>
      <c r="BG28" s="22"/>
      <c r="BH28" s="21"/>
      <c r="BI28" s="21"/>
      <c r="BJ28" s="6">
        <f t="shared" si="25"/>
        <v>1</v>
      </c>
      <c r="BK28" s="7">
        <f t="shared" ref="BK28:BK58" si="30">BE28+BI28</f>
        <v>45</v>
      </c>
      <c r="BL28" s="21"/>
      <c r="BM28" s="22"/>
      <c r="BN28" s="21"/>
      <c r="BO28" s="21"/>
      <c r="BP28" s="6">
        <f t="shared" si="18"/>
        <v>1</v>
      </c>
      <c r="BQ28" s="7">
        <f t="shared" si="19"/>
        <v>45</v>
      </c>
      <c r="BR28" s="21"/>
      <c r="BS28" s="22"/>
      <c r="BT28" s="21"/>
      <c r="BU28" s="21"/>
      <c r="BV28" s="6">
        <f t="shared" si="27"/>
        <v>1</v>
      </c>
      <c r="BW28" s="7">
        <f t="shared" si="21"/>
        <v>45</v>
      </c>
      <c r="BX28" s="21"/>
      <c r="BY28" s="22"/>
      <c r="BZ28" s="21"/>
      <c r="CA28" s="21"/>
      <c r="CB28" s="6">
        <f t="shared" si="22"/>
        <v>1</v>
      </c>
      <c r="CC28" s="14">
        <f t="shared" si="23"/>
        <v>45</v>
      </c>
      <c r="CD28" s="22">
        <v>45</v>
      </c>
      <c r="CE28" s="21">
        <v>20</v>
      </c>
    </row>
    <row r="29" spans="1:83" ht="15.75" x14ac:dyDescent="0.25">
      <c r="A29" s="83" t="s">
        <v>40</v>
      </c>
      <c r="B29" s="83" t="s">
        <v>28</v>
      </c>
      <c r="C29" s="158"/>
      <c r="D29" s="83" t="s">
        <v>231</v>
      </c>
      <c r="E29" s="89">
        <v>101630018</v>
      </c>
      <c r="F29" s="46" t="s">
        <v>83</v>
      </c>
      <c r="G29" s="8" t="s">
        <v>7</v>
      </c>
      <c r="H29" s="21">
        <v>1</v>
      </c>
      <c r="I29" s="23">
        <v>297</v>
      </c>
      <c r="J29" s="21"/>
      <c r="K29" s="25"/>
      <c r="L29" s="21"/>
      <c r="M29" s="21"/>
      <c r="N29" s="6">
        <f t="shared" si="0"/>
        <v>1</v>
      </c>
      <c r="O29" s="7">
        <f t="shared" si="1"/>
        <v>297</v>
      </c>
      <c r="P29" s="21"/>
      <c r="Q29" s="22"/>
      <c r="R29" s="21"/>
      <c r="S29" s="21"/>
      <c r="T29" s="6">
        <f t="shared" si="29"/>
        <v>1</v>
      </c>
      <c r="U29" s="7">
        <f t="shared" si="3"/>
        <v>297</v>
      </c>
      <c r="V29" s="21"/>
      <c r="W29" s="22"/>
      <c r="X29" s="21"/>
      <c r="Y29" s="21"/>
      <c r="Z29" s="6">
        <f t="shared" si="4"/>
        <v>1</v>
      </c>
      <c r="AA29" s="7">
        <f t="shared" si="5"/>
        <v>297</v>
      </c>
      <c r="AB29" s="21"/>
      <c r="AC29" s="22"/>
      <c r="AD29" s="21"/>
      <c r="AE29" s="22"/>
      <c r="AF29" s="6">
        <f t="shared" si="6"/>
        <v>1</v>
      </c>
      <c r="AG29" s="7">
        <f t="shared" si="7"/>
        <v>297</v>
      </c>
      <c r="AH29" s="21"/>
      <c r="AI29" s="22"/>
      <c r="AJ29" s="21"/>
      <c r="AK29" s="21"/>
      <c r="AL29" s="6">
        <f t="shared" si="24"/>
        <v>1</v>
      </c>
      <c r="AM29" s="7">
        <f t="shared" si="9"/>
        <v>297</v>
      </c>
      <c r="AN29" s="21"/>
      <c r="AO29" s="22"/>
      <c r="AP29" s="21"/>
      <c r="AQ29" s="21"/>
      <c r="AR29" s="6">
        <f t="shared" si="28"/>
        <v>1</v>
      </c>
      <c r="AS29" s="7">
        <f t="shared" si="11"/>
        <v>297</v>
      </c>
      <c r="AT29" s="21"/>
      <c r="AU29" s="22"/>
      <c r="AV29" s="21"/>
      <c r="AW29" s="21"/>
      <c r="AX29" s="6">
        <f t="shared" si="12"/>
        <v>1</v>
      </c>
      <c r="AY29" s="7">
        <f t="shared" si="13"/>
        <v>297</v>
      </c>
      <c r="AZ29" s="21"/>
      <c r="BA29" s="22"/>
      <c r="BB29" s="21"/>
      <c r="BC29" s="21"/>
      <c r="BD29" s="6">
        <f t="shared" si="14"/>
        <v>1</v>
      </c>
      <c r="BE29" s="7">
        <f t="shared" si="26"/>
        <v>297</v>
      </c>
      <c r="BF29" s="21"/>
      <c r="BG29" s="22"/>
      <c r="BH29" s="21"/>
      <c r="BI29" s="21"/>
      <c r="BJ29" s="6">
        <f t="shared" si="25"/>
        <v>1</v>
      </c>
      <c r="BK29" s="7">
        <f t="shared" si="30"/>
        <v>297</v>
      </c>
      <c r="BL29" s="21"/>
      <c r="BM29" s="22"/>
      <c r="BN29" s="21"/>
      <c r="BO29" s="21"/>
      <c r="BP29" s="6">
        <f t="shared" si="18"/>
        <v>1</v>
      </c>
      <c r="BQ29" s="7">
        <f t="shared" si="19"/>
        <v>297</v>
      </c>
      <c r="BR29" s="21"/>
      <c r="BS29" s="22"/>
      <c r="BT29" s="21"/>
      <c r="BU29" s="21"/>
      <c r="BV29" s="6">
        <f t="shared" si="27"/>
        <v>1</v>
      </c>
      <c r="BW29" s="7">
        <f t="shared" si="21"/>
        <v>297</v>
      </c>
      <c r="BX29" s="21"/>
      <c r="BY29" s="22"/>
      <c r="BZ29" s="21"/>
      <c r="CA29" s="21"/>
      <c r="CB29" s="6">
        <f t="shared" si="22"/>
        <v>1</v>
      </c>
      <c r="CC29" s="14">
        <f t="shared" si="23"/>
        <v>297</v>
      </c>
      <c r="CD29" s="22">
        <v>297</v>
      </c>
      <c r="CE29" s="21">
        <v>20</v>
      </c>
    </row>
    <row r="30" spans="1:83" ht="15.75" x14ac:dyDescent="0.25">
      <c r="A30" s="83" t="s">
        <v>40</v>
      </c>
      <c r="B30" s="83" t="s">
        <v>28</v>
      </c>
      <c r="C30" s="158"/>
      <c r="D30" s="83" t="s">
        <v>231</v>
      </c>
      <c r="E30" s="89">
        <v>101620006</v>
      </c>
      <c r="F30" s="46" t="s">
        <v>126</v>
      </c>
      <c r="G30" s="8" t="s">
        <v>7</v>
      </c>
      <c r="H30" s="21">
        <v>1</v>
      </c>
      <c r="I30" s="23">
        <v>48</v>
      </c>
      <c r="J30" s="21"/>
      <c r="K30" s="25"/>
      <c r="L30" s="21"/>
      <c r="M30" s="21"/>
      <c r="N30" s="6">
        <f t="shared" si="0"/>
        <v>1</v>
      </c>
      <c r="O30" s="7">
        <f t="shared" si="1"/>
        <v>48</v>
      </c>
      <c r="P30" s="21"/>
      <c r="Q30" s="22"/>
      <c r="R30" s="21"/>
      <c r="S30" s="21"/>
      <c r="T30" s="6">
        <f t="shared" si="29"/>
        <v>1</v>
      </c>
      <c r="U30" s="7">
        <f t="shared" si="3"/>
        <v>48</v>
      </c>
      <c r="V30" s="21"/>
      <c r="W30" s="22"/>
      <c r="X30" s="21"/>
      <c r="Y30" s="21"/>
      <c r="Z30" s="6">
        <f t="shared" si="4"/>
        <v>1</v>
      </c>
      <c r="AA30" s="7">
        <f t="shared" si="5"/>
        <v>48</v>
      </c>
      <c r="AB30" s="21"/>
      <c r="AC30" s="22"/>
      <c r="AD30" s="21"/>
      <c r="AE30" s="22"/>
      <c r="AF30" s="6">
        <f t="shared" si="6"/>
        <v>1</v>
      </c>
      <c r="AG30" s="7">
        <f t="shared" si="7"/>
        <v>48</v>
      </c>
      <c r="AH30" s="21"/>
      <c r="AI30" s="22"/>
      <c r="AJ30" s="21"/>
      <c r="AK30" s="21"/>
      <c r="AL30" s="6">
        <f t="shared" si="24"/>
        <v>1</v>
      </c>
      <c r="AM30" s="7">
        <f t="shared" si="9"/>
        <v>48</v>
      </c>
      <c r="AN30" s="21"/>
      <c r="AO30" s="22"/>
      <c r="AP30" s="21"/>
      <c r="AQ30" s="21"/>
      <c r="AR30" s="6">
        <f t="shared" si="28"/>
        <v>1</v>
      </c>
      <c r="AS30" s="7">
        <f t="shared" si="11"/>
        <v>48</v>
      </c>
      <c r="AT30" s="21"/>
      <c r="AU30" s="22"/>
      <c r="AV30" s="21"/>
      <c r="AW30" s="21"/>
      <c r="AX30" s="6">
        <f t="shared" si="12"/>
        <v>1</v>
      </c>
      <c r="AY30" s="7">
        <f t="shared" si="13"/>
        <v>48</v>
      </c>
      <c r="AZ30" s="21"/>
      <c r="BA30" s="22"/>
      <c r="BB30" s="21"/>
      <c r="BC30" s="21"/>
      <c r="BD30" s="6">
        <f t="shared" si="14"/>
        <v>1</v>
      </c>
      <c r="BE30" s="7">
        <f t="shared" si="26"/>
        <v>48</v>
      </c>
      <c r="BF30" s="21"/>
      <c r="BG30" s="22"/>
      <c r="BH30" s="21"/>
      <c r="BI30" s="21"/>
      <c r="BJ30" s="6">
        <f t="shared" si="25"/>
        <v>1</v>
      </c>
      <c r="BK30" s="7">
        <f t="shared" si="30"/>
        <v>48</v>
      </c>
      <c r="BL30" s="21"/>
      <c r="BM30" s="22"/>
      <c r="BN30" s="21"/>
      <c r="BO30" s="21"/>
      <c r="BP30" s="6">
        <f t="shared" ref="BP30:BP58" si="31">BJ30+BL30-BN30</f>
        <v>1</v>
      </c>
      <c r="BQ30" s="7">
        <f t="shared" si="19"/>
        <v>48</v>
      </c>
      <c r="BR30" s="21"/>
      <c r="BS30" s="22"/>
      <c r="BT30" s="21"/>
      <c r="BU30" s="21"/>
      <c r="BV30" s="6">
        <f t="shared" si="27"/>
        <v>1</v>
      </c>
      <c r="BW30" s="7">
        <f t="shared" si="21"/>
        <v>48</v>
      </c>
      <c r="BX30" s="21"/>
      <c r="BY30" s="22"/>
      <c r="BZ30" s="21"/>
      <c r="CA30" s="21"/>
      <c r="CB30" s="6">
        <f t="shared" si="22"/>
        <v>1</v>
      </c>
      <c r="CC30" s="14">
        <f t="shared" si="23"/>
        <v>48</v>
      </c>
      <c r="CD30" s="22">
        <v>48</v>
      </c>
      <c r="CE30" s="21">
        <v>20</v>
      </c>
    </row>
    <row r="31" spans="1:83" ht="15.75" x14ac:dyDescent="0.25">
      <c r="A31" s="83" t="s">
        <v>40</v>
      </c>
      <c r="B31" s="83" t="s">
        <v>28</v>
      </c>
      <c r="C31" s="158"/>
      <c r="D31" s="83" t="s">
        <v>231</v>
      </c>
      <c r="E31" s="89">
        <v>101620007</v>
      </c>
      <c r="F31" s="46" t="s">
        <v>126</v>
      </c>
      <c r="G31" s="8" t="s">
        <v>7</v>
      </c>
      <c r="H31" s="21">
        <v>1</v>
      </c>
      <c r="I31" s="23">
        <v>48</v>
      </c>
      <c r="J31" s="21"/>
      <c r="K31" s="25"/>
      <c r="L31" s="21"/>
      <c r="M31" s="21"/>
      <c r="N31" s="6">
        <f t="shared" si="0"/>
        <v>1</v>
      </c>
      <c r="O31" s="7">
        <f t="shared" si="1"/>
        <v>48</v>
      </c>
      <c r="P31" s="21"/>
      <c r="Q31" s="22"/>
      <c r="R31" s="21"/>
      <c r="S31" s="21"/>
      <c r="T31" s="6">
        <f t="shared" si="29"/>
        <v>1</v>
      </c>
      <c r="U31" s="7">
        <f t="shared" si="3"/>
        <v>48</v>
      </c>
      <c r="V31" s="21"/>
      <c r="W31" s="22"/>
      <c r="X31" s="21"/>
      <c r="Y31" s="21"/>
      <c r="Z31" s="6">
        <f t="shared" si="4"/>
        <v>1</v>
      </c>
      <c r="AA31" s="7">
        <f t="shared" si="5"/>
        <v>48</v>
      </c>
      <c r="AB31" s="21"/>
      <c r="AC31" s="22"/>
      <c r="AD31" s="21"/>
      <c r="AE31" s="22"/>
      <c r="AF31" s="6">
        <f t="shared" si="6"/>
        <v>1</v>
      </c>
      <c r="AG31" s="7">
        <f t="shared" si="7"/>
        <v>48</v>
      </c>
      <c r="AH31" s="21"/>
      <c r="AI31" s="22"/>
      <c r="AJ31" s="21"/>
      <c r="AK31" s="21"/>
      <c r="AL31" s="6">
        <f t="shared" si="24"/>
        <v>1</v>
      </c>
      <c r="AM31" s="7">
        <f t="shared" si="9"/>
        <v>48</v>
      </c>
      <c r="AN31" s="21"/>
      <c r="AO31" s="22"/>
      <c r="AP31" s="21"/>
      <c r="AQ31" s="21"/>
      <c r="AR31" s="6">
        <f t="shared" si="28"/>
        <v>1</v>
      </c>
      <c r="AS31" s="7">
        <f t="shared" si="11"/>
        <v>48</v>
      </c>
      <c r="AT31" s="21"/>
      <c r="AU31" s="22"/>
      <c r="AV31" s="21"/>
      <c r="AW31" s="21"/>
      <c r="AX31" s="6">
        <f t="shared" ref="AX31:AX58" si="32">AR31+AT31-AV31</f>
        <v>1</v>
      </c>
      <c r="AY31" s="7">
        <f t="shared" si="13"/>
        <v>48</v>
      </c>
      <c r="AZ31" s="21"/>
      <c r="BA31" s="22"/>
      <c r="BB31" s="21"/>
      <c r="BC31" s="21"/>
      <c r="BD31" s="6">
        <f t="shared" si="14"/>
        <v>1</v>
      </c>
      <c r="BE31" s="7">
        <f t="shared" si="26"/>
        <v>48</v>
      </c>
      <c r="BF31" s="21"/>
      <c r="BG31" s="22"/>
      <c r="BH31" s="21"/>
      <c r="BI31" s="21"/>
      <c r="BJ31" s="6">
        <f t="shared" si="25"/>
        <v>1</v>
      </c>
      <c r="BK31" s="7">
        <f t="shared" si="30"/>
        <v>48</v>
      </c>
      <c r="BL31" s="21"/>
      <c r="BM31" s="22"/>
      <c r="BN31" s="21"/>
      <c r="BO31" s="21"/>
      <c r="BP31" s="6">
        <f t="shared" si="31"/>
        <v>1</v>
      </c>
      <c r="BQ31" s="7">
        <f t="shared" si="19"/>
        <v>48</v>
      </c>
      <c r="BR31" s="21"/>
      <c r="BS31" s="22"/>
      <c r="BT31" s="21"/>
      <c r="BU31" s="21"/>
      <c r="BV31" s="6">
        <f t="shared" si="27"/>
        <v>1</v>
      </c>
      <c r="BW31" s="7">
        <f t="shared" si="21"/>
        <v>48</v>
      </c>
      <c r="BX31" s="21"/>
      <c r="BY31" s="22"/>
      <c r="BZ31" s="21"/>
      <c r="CA31" s="21"/>
      <c r="CB31" s="6">
        <f t="shared" si="22"/>
        <v>1</v>
      </c>
      <c r="CC31" s="14">
        <f t="shared" si="23"/>
        <v>48</v>
      </c>
      <c r="CD31" s="22">
        <v>48</v>
      </c>
      <c r="CE31" s="21">
        <v>20</v>
      </c>
    </row>
    <row r="32" spans="1:83" ht="15.75" x14ac:dyDescent="0.25">
      <c r="A32" s="83" t="s">
        <v>40</v>
      </c>
      <c r="B32" s="83" t="s">
        <v>28</v>
      </c>
      <c r="C32" s="158"/>
      <c r="D32" s="83" t="s">
        <v>231</v>
      </c>
      <c r="E32" s="89">
        <v>101620008</v>
      </c>
      <c r="F32" s="46" t="s">
        <v>126</v>
      </c>
      <c r="G32" s="8" t="s">
        <v>7</v>
      </c>
      <c r="H32" s="21">
        <v>1</v>
      </c>
      <c r="I32" s="23">
        <v>48</v>
      </c>
      <c r="J32" s="21"/>
      <c r="K32" s="25"/>
      <c r="L32" s="21"/>
      <c r="M32" s="21"/>
      <c r="N32" s="6">
        <f t="shared" si="0"/>
        <v>1</v>
      </c>
      <c r="O32" s="7">
        <f t="shared" si="1"/>
        <v>48</v>
      </c>
      <c r="P32" s="21"/>
      <c r="Q32" s="22"/>
      <c r="R32" s="21"/>
      <c r="S32" s="21"/>
      <c r="T32" s="6">
        <f t="shared" si="29"/>
        <v>1</v>
      </c>
      <c r="U32" s="7">
        <f t="shared" si="3"/>
        <v>48</v>
      </c>
      <c r="V32" s="21"/>
      <c r="W32" s="22"/>
      <c r="X32" s="21"/>
      <c r="Y32" s="21"/>
      <c r="Z32" s="6">
        <f t="shared" si="4"/>
        <v>1</v>
      </c>
      <c r="AA32" s="7">
        <f t="shared" si="5"/>
        <v>48</v>
      </c>
      <c r="AB32" s="21"/>
      <c r="AC32" s="22"/>
      <c r="AD32" s="21"/>
      <c r="AE32" s="22"/>
      <c r="AF32" s="6">
        <f t="shared" si="6"/>
        <v>1</v>
      </c>
      <c r="AG32" s="7">
        <f t="shared" si="7"/>
        <v>48</v>
      </c>
      <c r="AH32" s="21"/>
      <c r="AI32" s="22"/>
      <c r="AJ32" s="21"/>
      <c r="AK32" s="21"/>
      <c r="AL32" s="6">
        <f t="shared" si="24"/>
        <v>1</v>
      </c>
      <c r="AM32" s="7">
        <f t="shared" si="9"/>
        <v>48</v>
      </c>
      <c r="AN32" s="21"/>
      <c r="AO32" s="22"/>
      <c r="AP32" s="21"/>
      <c r="AQ32" s="21"/>
      <c r="AR32" s="6">
        <f t="shared" si="28"/>
        <v>1</v>
      </c>
      <c r="AS32" s="7">
        <f t="shared" si="11"/>
        <v>48</v>
      </c>
      <c r="AT32" s="21"/>
      <c r="AU32" s="22"/>
      <c r="AV32" s="21"/>
      <c r="AW32" s="21"/>
      <c r="AX32" s="6">
        <f t="shared" si="32"/>
        <v>1</v>
      </c>
      <c r="AY32" s="7">
        <f t="shared" si="13"/>
        <v>48</v>
      </c>
      <c r="AZ32" s="21"/>
      <c r="BA32" s="22"/>
      <c r="BB32" s="21"/>
      <c r="BC32" s="21"/>
      <c r="BD32" s="6">
        <f t="shared" si="14"/>
        <v>1</v>
      </c>
      <c r="BE32" s="7">
        <f t="shared" si="26"/>
        <v>48</v>
      </c>
      <c r="BF32" s="21"/>
      <c r="BG32" s="22"/>
      <c r="BH32" s="21"/>
      <c r="BI32" s="21"/>
      <c r="BJ32" s="6">
        <f t="shared" si="25"/>
        <v>1</v>
      </c>
      <c r="BK32" s="7">
        <f t="shared" si="30"/>
        <v>48</v>
      </c>
      <c r="BL32" s="21"/>
      <c r="BM32" s="22"/>
      <c r="BN32" s="21"/>
      <c r="BO32" s="21"/>
      <c r="BP32" s="6">
        <f t="shared" si="31"/>
        <v>1</v>
      </c>
      <c r="BQ32" s="7">
        <f t="shared" si="19"/>
        <v>48</v>
      </c>
      <c r="BR32" s="21"/>
      <c r="BS32" s="22"/>
      <c r="BT32" s="21"/>
      <c r="BU32" s="21"/>
      <c r="BV32" s="6">
        <f t="shared" si="27"/>
        <v>1</v>
      </c>
      <c r="BW32" s="7">
        <f t="shared" si="21"/>
        <v>48</v>
      </c>
      <c r="BX32" s="21"/>
      <c r="BY32" s="22"/>
      <c r="BZ32" s="21"/>
      <c r="CA32" s="21"/>
      <c r="CB32" s="6">
        <f t="shared" si="22"/>
        <v>1</v>
      </c>
      <c r="CC32" s="14">
        <f t="shared" si="23"/>
        <v>48</v>
      </c>
      <c r="CD32" s="22">
        <v>48</v>
      </c>
      <c r="CE32" s="21">
        <v>20</v>
      </c>
    </row>
    <row r="33" spans="1:83" ht="15.75" x14ac:dyDescent="0.25">
      <c r="A33" s="83" t="s">
        <v>40</v>
      </c>
      <c r="B33" s="83" t="s">
        <v>28</v>
      </c>
      <c r="C33" s="158"/>
      <c r="D33" s="83" t="s">
        <v>231</v>
      </c>
      <c r="E33" s="89">
        <v>101620009</v>
      </c>
      <c r="F33" s="46" t="s">
        <v>126</v>
      </c>
      <c r="G33" s="8" t="s">
        <v>7</v>
      </c>
      <c r="H33" s="21">
        <v>1</v>
      </c>
      <c r="I33" s="23">
        <v>48</v>
      </c>
      <c r="J33" s="21"/>
      <c r="K33" s="25"/>
      <c r="L33" s="21"/>
      <c r="M33" s="21"/>
      <c r="N33" s="6">
        <f t="shared" si="0"/>
        <v>1</v>
      </c>
      <c r="O33" s="7">
        <f t="shared" si="1"/>
        <v>48</v>
      </c>
      <c r="P33" s="21"/>
      <c r="Q33" s="22"/>
      <c r="R33" s="21"/>
      <c r="S33" s="21"/>
      <c r="T33" s="6">
        <f t="shared" si="29"/>
        <v>1</v>
      </c>
      <c r="U33" s="7">
        <f t="shared" si="3"/>
        <v>48</v>
      </c>
      <c r="V33" s="21"/>
      <c r="W33" s="22"/>
      <c r="X33" s="21"/>
      <c r="Y33" s="21"/>
      <c r="Z33" s="6">
        <f t="shared" si="4"/>
        <v>1</v>
      </c>
      <c r="AA33" s="7">
        <f t="shared" si="5"/>
        <v>48</v>
      </c>
      <c r="AB33" s="21"/>
      <c r="AC33" s="22"/>
      <c r="AD33" s="21"/>
      <c r="AE33" s="22"/>
      <c r="AF33" s="6">
        <f t="shared" si="6"/>
        <v>1</v>
      </c>
      <c r="AG33" s="7">
        <f t="shared" si="7"/>
        <v>48</v>
      </c>
      <c r="AH33" s="21"/>
      <c r="AI33" s="22"/>
      <c r="AJ33" s="21"/>
      <c r="AK33" s="21"/>
      <c r="AL33" s="6">
        <f t="shared" si="24"/>
        <v>1</v>
      </c>
      <c r="AM33" s="7">
        <f t="shared" si="9"/>
        <v>48</v>
      </c>
      <c r="AN33" s="21"/>
      <c r="AO33" s="22"/>
      <c r="AP33" s="21"/>
      <c r="AQ33" s="21"/>
      <c r="AR33" s="6">
        <f t="shared" si="28"/>
        <v>1</v>
      </c>
      <c r="AS33" s="7">
        <f t="shared" si="11"/>
        <v>48</v>
      </c>
      <c r="AT33" s="21"/>
      <c r="AU33" s="22"/>
      <c r="AV33" s="21"/>
      <c r="AW33" s="21"/>
      <c r="AX33" s="6">
        <f t="shared" si="32"/>
        <v>1</v>
      </c>
      <c r="AY33" s="7">
        <f t="shared" si="13"/>
        <v>48</v>
      </c>
      <c r="AZ33" s="21"/>
      <c r="BA33" s="22"/>
      <c r="BB33" s="21"/>
      <c r="BC33" s="21"/>
      <c r="BD33" s="6">
        <f t="shared" si="14"/>
        <v>1</v>
      </c>
      <c r="BE33" s="7">
        <f t="shared" si="26"/>
        <v>48</v>
      </c>
      <c r="BF33" s="21"/>
      <c r="BG33" s="22"/>
      <c r="BH33" s="21"/>
      <c r="BI33" s="21"/>
      <c r="BJ33" s="6">
        <f t="shared" si="25"/>
        <v>1</v>
      </c>
      <c r="BK33" s="7">
        <f t="shared" si="30"/>
        <v>48</v>
      </c>
      <c r="BL33" s="21"/>
      <c r="BM33" s="22"/>
      <c r="BN33" s="21"/>
      <c r="BO33" s="21"/>
      <c r="BP33" s="6">
        <f t="shared" si="31"/>
        <v>1</v>
      </c>
      <c r="BQ33" s="7">
        <f t="shared" si="19"/>
        <v>48</v>
      </c>
      <c r="BR33" s="21"/>
      <c r="BS33" s="22"/>
      <c r="BT33" s="21"/>
      <c r="BU33" s="21"/>
      <c r="BV33" s="6">
        <f t="shared" si="27"/>
        <v>1</v>
      </c>
      <c r="BW33" s="7">
        <f t="shared" si="21"/>
        <v>48</v>
      </c>
      <c r="BX33" s="21"/>
      <c r="BY33" s="22"/>
      <c r="BZ33" s="21"/>
      <c r="CA33" s="21"/>
      <c r="CB33" s="6">
        <f t="shared" si="22"/>
        <v>1</v>
      </c>
      <c r="CC33" s="14">
        <f t="shared" si="23"/>
        <v>48</v>
      </c>
      <c r="CD33" s="22">
        <v>48</v>
      </c>
      <c r="CE33" s="21">
        <v>20</v>
      </c>
    </row>
    <row r="34" spans="1:83" ht="15.75" x14ac:dyDescent="0.25">
      <c r="A34" s="83" t="s">
        <v>40</v>
      </c>
      <c r="B34" s="83" t="s">
        <v>28</v>
      </c>
      <c r="C34" s="158"/>
      <c r="D34" s="83" t="s">
        <v>231</v>
      </c>
      <c r="E34" s="89">
        <v>101620010</v>
      </c>
      <c r="F34" s="46" t="s">
        <v>126</v>
      </c>
      <c r="G34" s="8" t="s">
        <v>7</v>
      </c>
      <c r="H34" s="21">
        <v>1</v>
      </c>
      <c r="I34" s="23">
        <v>48</v>
      </c>
      <c r="J34" s="21"/>
      <c r="K34" s="25"/>
      <c r="L34" s="21"/>
      <c r="M34" s="21"/>
      <c r="N34" s="6">
        <f t="shared" si="0"/>
        <v>1</v>
      </c>
      <c r="O34" s="7">
        <f t="shared" si="1"/>
        <v>48</v>
      </c>
      <c r="P34" s="21"/>
      <c r="Q34" s="22"/>
      <c r="R34" s="21"/>
      <c r="S34" s="21"/>
      <c r="T34" s="6">
        <f t="shared" si="29"/>
        <v>1</v>
      </c>
      <c r="U34" s="7">
        <f t="shared" si="3"/>
        <v>48</v>
      </c>
      <c r="V34" s="21"/>
      <c r="W34" s="22"/>
      <c r="X34" s="21"/>
      <c r="Y34" s="21"/>
      <c r="Z34" s="6">
        <f t="shared" si="4"/>
        <v>1</v>
      </c>
      <c r="AA34" s="7">
        <f t="shared" si="5"/>
        <v>48</v>
      </c>
      <c r="AB34" s="21"/>
      <c r="AC34" s="22"/>
      <c r="AD34" s="21"/>
      <c r="AE34" s="22"/>
      <c r="AF34" s="6">
        <f t="shared" si="6"/>
        <v>1</v>
      </c>
      <c r="AG34" s="7">
        <f t="shared" si="7"/>
        <v>48</v>
      </c>
      <c r="AH34" s="21"/>
      <c r="AI34" s="22"/>
      <c r="AJ34" s="21"/>
      <c r="AK34" s="21"/>
      <c r="AL34" s="6">
        <f t="shared" si="24"/>
        <v>1</v>
      </c>
      <c r="AM34" s="7">
        <f t="shared" si="9"/>
        <v>48</v>
      </c>
      <c r="AN34" s="21"/>
      <c r="AO34" s="22"/>
      <c r="AP34" s="21"/>
      <c r="AQ34" s="21"/>
      <c r="AR34" s="6">
        <f t="shared" si="28"/>
        <v>1</v>
      </c>
      <c r="AS34" s="7">
        <f t="shared" si="11"/>
        <v>48</v>
      </c>
      <c r="AT34" s="21"/>
      <c r="AU34" s="22"/>
      <c r="AV34" s="21"/>
      <c r="AW34" s="21"/>
      <c r="AX34" s="6">
        <f t="shared" si="32"/>
        <v>1</v>
      </c>
      <c r="AY34" s="7">
        <f t="shared" si="13"/>
        <v>48</v>
      </c>
      <c r="AZ34" s="21"/>
      <c r="BA34" s="22"/>
      <c r="BB34" s="21"/>
      <c r="BC34" s="21"/>
      <c r="BD34" s="6">
        <f t="shared" si="14"/>
        <v>1</v>
      </c>
      <c r="BE34" s="7">
        <f t="shared" si="26"/>
        <v>48</v>
      </c>
      <c r="BF34" s="21"/>
      <c r="BG34" s="22"/>
      <c r="BH34" s="21"/>
      <c r="BI34" s="21"/>
      <c r="BJ34" s="6">
        <f t="shared" si="25"/>
        <v>1</v>
      </c>
      <c r="BK34" s="7">
        <f t="shared" si="30"/>
        <v>48</v>
      </c>
      <c r="BL34" s="21"/>
      <c r="BM34" s="22"/>
      <c r="BN34" s="21"/>
      <c r="BO34" s="21"/>
      <c r="BP34" s="6">
        <f t="shared" si="31"/>
        <v>1</v>
      </c>
      <c r="BQ34" s="7">
        <f t="shared" si="19"/>
        <v>48</v>
      </c>
      <c r="BR34" s="21"/>
      <c r="BS34" s="22"/>
      <c r="BT34" s="21"/>
      <c r="BU34" s="21"/>
      <c r="BV34" s="6">
        <f t="shared" si="27"/>
        <v>1</v>
      </c>
      <c r="BW34" s="7">
        <f t="shared" si="21"/>
        <v>48</v>
      </c>
      <c r="BX34" s="21"/>
      <c r="BY34" s="22"/>
      <c r="BZ34" s="21"/>
      <c r="CA34" s="21"/>
      <c r="CB34" s="6">
        <f t="shared" si="22"/>
        <v>1</v>
      </c>
      <c r="CC34" s="14">
        <f t="shared" si="23"/>
        <v>48</v>
      </c>
      <c r="CD34" s="22">
        <v>48</v>
      </c>
      <c r="CE34" s="21">
        <v>20</v>
      </c>
    </row>
    <row r="35" spans="1:83" ht="15.75" x14ac:dyDescent="0.25">
      <c r="A35" s="83" t="s">
        <v>40</v>
      </c>
      <c r="B35" s="83" t="s">
        <v>28</v>
      </c>
      <c r="C35" s="158"/>
      <c r="D35" s="83" t="s">
        <v>231</v>
      </c>
      <c r="E35" s="89">
        <v>101620011</v>
      </c>
      <c r="F35" s="46" t="s">
        <v>126</v>
      </c>
      <c r="G35" s="8" t="s">
        <v>7</v>
      </c>
      <c r="H35" s="21">
        <v>1</v>
      </c>
      <c r="I35" s="23">
        <v>48</v>
      </c>
      <c r="J35" s="21"/>
      <c r="K35" s="25"/>
      <c r="L35" s="21"/>
      <c r="M35" s="21"/>
      <c r="N35" s="6">
        <f t="shared" si="0"/>
        <v>1</v>
      </c>
      <c r="O35" s="7">
        <f t="shared" si="1"/>
        <v>48</v>
      </c>
      <c r="P35" s="21"/>
      <c r="Q35" s="22"/>
      <c r="R35" s="21"/>
      <c r="S35" s="21"/>
      <c r="T35" s="6">
        <f t="shared" si="29"/>
        <v>1</v>
      </c>
      <c r="U35" s="7">
        <f t="shared" si="3"/>
        <v>48</v>
      </c>
      <c r="V35" s="21"/>
      <c r="W35" s="22"/>
      <c r="X35" s="21"/>
      <c r="Y35" s="21"/>
      <c r="Z35" s="6">
        <f t="shared" si="4"/>
        <v>1</v>
      </c>
      <c r="AA35" s="7">
        <f t="shared" si="5"/>
        <v>48</v>
      </c>
      <c r="AB35" s="21"/>
      <c r="AC35" s="22"/>
      <c r="AD35" s="21"/>
      <c r="AE35" s="22"/>
      <c r="AF35" s="6">
        <f t="shared" si="6"/>
        <v>1</v>
      </c>
      <c r="AG35" s="7">
        <f t="shared" si="7"/>
        <v>48</v>
      </c>
      <c r="AH35" s="21"/>
      <c r="AI35" s="22"/>
      <c r="AJ35" s="21"/>
      <c r="AK35" s="21"/>
      <c r="AL35" s="6">
        <f t="shared" si="24"/>
        <v>1</v>
      </c>
      <c r="AM35" s="7">
        <f t="shared" si="9"/>
        <v>48</v>
      </c>
      <c r="AN35" s="21"/>
      <c r="AO35" s="22"/>
      <c r="AP35" s="21"/>
      <c r="AQ35" s="21"/>
      <c r="AR35" s="6">
        <f t="shared" si="28"/>
        <v>1</v>
      </c>
      <c r="AS35" s="7">
        <f t="shared" si="11"/>
        <v>48</v>
      </c>
      <c r="AT35" s="21"/>
      <c r="AU35" s="22"/>
      <c r="AV35" s="21"/>
      <c r="AW35" s="21"/>
      <c r="AX35" s="6">
        <f t="shared" si="32"/>
        <v>1</v>
      </c>
      <c r="AY35" s="7">
        <f t="shared" si="13"/>
        <v>48</v>
      </c>
      <c r="AZ35" s="21"/>
      <c r="BA35" s="22"/>
      <c r="BB35" s="21"/>
      <c r="BC35" s="21"/>
      <c r="BD35" s="6">
        <f t="shared" si="14"/>
        <v>1</v>
      </c>
      <c r="BE35" s="7">
        <f t="shared" si="26"/>
        <v>48</v>
      </c>
      <c r="BF35" s="21"/>
      <c r="BG35" s="22"/>
      <c r="BH35" s="21"/>
      <c r="BI35" s="21"/>
      <c r="BJ35" s="6">
        <f t="shared" si="25"/>
        <v>1</v>
      </c>
      <c r="BK35" s="7">
        <f t="shared" si="30"/>
        <v>48</v>
      </c>
      <c r="BL35" s="21"/>
      <c r="BM35" s="22"/>
      <c r="BN35" s="21"/>
      <c r="BO35" s="21"/>
      <c r="BP35" s="6">
        <f t="shared" si="31"/>
        <v>1</v>
      </c>
      <c r="BQ35" s="7">
        <f t="shared" si="19"/>
        <v>48</v>
      </c>
      <c r="BR35" s="21"/>
      <c r="BS35" s="22"/>
      <c r="BT35" s="21"/>
      <c r="BU35" s="21"/>
      <c r="BV35" s="6">
        <f t="shared" si="27"/>
        <v>1</v>
      </c>
      <c r="BW35" s="7">
        <f t="shared" si="21"/>
        <v>48</v>
      </c>
      <c r="BX35" s="21"/>
      <c r="BY35" s="22"/>
      <c r="BZ35" s="21"/>
      <c r="CA35" s="21"/>
      <c r="CB35" s="6">
        <f t="shared" si="22"/>
        <v>1</v>
      </c>
      <c r="CC35" s="14">
        <f t="shared" si="23"/>
        <v>48</v>
      </c>
      <c r="CD35" s="22">
        <v>48</v>
      </c>
      <c r="CE35" s="21">
        <v>20</v>
      </c>
    </row>
    <row r="36" spans="1:83" ht="15.75" x14ac:dyDescent="0.25">
      <c r="A36" s="83" t="s">
        <v>40</v>
      </c>
      <c r="B36" s="83" t="s">
        <v>28</v>
      </c>
      <c r="C36" s="158"/>
      <c r="D36" s="83" t="s">
        <v>231</v>
      </c>
      <c r="E36" s="89">
        <v>101620012</v>
      </c>
      <c r="F36" s="46" t="s">
        <v>126</v>
      </c>
      <c r="G36" s="8" t="s">
        <v>7</v>
      </c>
      <c r="H36" s="21">
        <v>1</v>
      </c>
      <c r="I36" s="23">
        <v>48</v>
      </c>
      <c r="J36" s="21"/>
      <c r="K36" s="25"/>
      <c r="L36" s="21"/>
      <c r="M36" s="21"/>
      <c r="N36" s="6">
        <f t="shared" si="0"/>
        <v>1</v>
      </c>
      <c r="O36" s="7">
        <f t="shared" si="1"/>
        <v>48</v>
      </c>
      <c r="P36" s="21"/>
      <c r="Q36" s="22"/>
      <c r="R36" s="21"/>
      <c r="S36" s="21"/>
      <c r="T36" s="6">
        <f t="shared" si="29"/>
        <v>1</v>
      </c>
      <c r="U36" s="7">
        <f t="shared" si="3"/>
        <v>48</v>
      </c>
      <c r="V36" s="21"/>
      <c r="W36" s="22"/>
      <c r="X36" s="21"/>
      <c r="Y36" s="21"/>
      <c r="Z36" s="6">
        <f t="shared" si="4"/>
        <v>1</v>
      </c>
      <c r="AA36" s="7">
        <f t="shared" si="5"/>
        <v>48</v>
      </c>
      <c r="AB36" s="21"/>
      <c r="AC36" s="22"/>
      <c r="AD36" s="21"/>
      <c r="AE36" s="22"/>
      <c r="AF36" s="6">
        <f t="shared" si="6"/>
        <v>1</v>
      </c>
      <c r="AG36" s="7">
        <f t="shared" si="7"/>
        <v>48</v>
      </c>
      <c r="AH36" s="21"/>
      <c r="AI36" s="22"/>
      <c r="AJ36" s="21"/>
      <c r="AK36" s="21"/>
      <c r="AL36" s="6">
        <f t="shared" si="24"/>
        <v>1</v>
      </c>
      <c r="AM36" s="7">
        <f t="shared" si="9"/>
        <v>48</v>
      </c>
      <c r="AN36" s="21"/>
      <c r="AO36" s="22"/>
      <c r="AP36" s="21"/>
      <c r="AQ36" s="21"/>
      <c r="AR36" s="6">
        <f t="shared" si="28"/>
        <v>1</v>
      </c>
      <c r="AS36" s="7">
        <f t="shared" si="11"/>
        <v>48</v>
      </c>
      <c r="AT36" s="21"/>
      <c r="AU36" s="22"/>
      <c r="AV36" s="21"/>
      <c r="AW36" s="21"/>
      <c r="AX36" s="6">
        <f t="shared" si="32"/>
        <v>1</v>
      </c>
      <c r="AY36" s="7">
        <f t="shared" si="13"/>
        <v>48</v>
      </c>
      <c r="AZ36" s="21"/>
      <c r="BA36" s="22"/>
      <c r="BB36" s="21"/>
      <c r="BC36" s="21"/>
      <c r="BD36" s="6">
        <f t="shared" si="14"/>
        <v>1</v>
      </c>
      <c r="BE36" s="7">
        <f t="shared" si="26"/>
        <v>48</v>
      </c>
      <c r="BF36" s="21"/>
      <c r="BG36" s="22"/>
      <c r="BH36" s="21"/>
      <c r="BI36" s="21"/>
      <c r="BJ36" s="6">
        <f t="shared" si="25"/>
        <v>1</v>
      </c>
      <c r="BK36" s="7">
        <f t="shared" si="30"/>
        <v>48</v>
      </c>
      <c r="BL36" s="21"/>
      <c r="BM36" s="22"/>
      <c r="BN36" s="21"/>
      <c r="BO36" s="21"/>
      <c r="BP36" s="6">
        <f t="shared" si="31"/>
        <v>1</v>
      </c>
      <c r="BQ36" s="7">
        <f t="shared" si="19"/>
        <v>48</v>
      </c>
      <c r="BR36" s="21"/>
      <c r="BS36" s="22"/>
      <c r="BT36" s="21"/>
      <c r="BU36" s="21"/>
      <c r="BV36" s="6">
        <f t="shared" si="27"/>
        <v>1</v>
      </c>
      <c r="BW36" s="7">
        <f t="shared" si="21"/>
        <v>48</v>
      </c>
      <c r="BX36" s="21"/>
      <c r="BY36" s="22"/>
      <c r="BZ36" s="21"/>
      <c r="CA36" s="21"/>
      <c r="CB36" s="6">
        <f t="shared" si="22"/>
        <v>1</v>
      </c>
      <c r="CC36" s="14">
        <f t="shared" si="23"/>
        <v>48</v>
      </c>
      <c r="CD36" s="22">
        <v>48</v>
      </c>
      <c r="CE36" s="21">
        <v>20</v>
      </c>
    </row>
    <row r="37" spans="1:83" ht="15.75" x14ac:dyDescent="0.25">
      <c r="A37" s="83" t="s">
        <v>40</v>
      </c>
      <c r="B37" s="83" t="s">
        <v>28</v>
      </c>
      <c r="C37" s="158"/>
      <c r="D37" s="83" t="s">
        <v>231</v>
      </c>
      <c r="E37" s="89">
        <v>101620013</v>
      </c>
      <c r="F37" s="46" t="s">
        <v>126</v>
      </c>
      <c r="G37" s="8" t="s">
        <v>7</v>
      </c>
      <c r="H37" s="21">
        <v>1</v>
      </c>
      <c r="I37" s="23">
        <v>48</v>
      </c>
      <c r="J37" s="21"/>
      <c r="K37" s="25"/>
      <c r="L37" s="21"/>
      <c r="M37" s="21"/>
      <c r="N37" s="6">
        <f t="shared" si="0"/>
        <v>1</v>
      </c>
      <c r="O37" s="7">
        <f t="shared" si="1"/>
        <v>48</v>
      </c>
      <c r="P37" s="21"/>
      <c r="Q37" s="22"/>
      <c r="R37" s="21"/>
      <c r="S37" s="21"/>
      <c r="T37" s="6">
        <f t="shared" si="29"/>
        <v>1</v>
      </c>
      <c r="U37" s="7">
        <f t="shared" si="3"/>
        <v>48</v>
      </c>
      <c r="V37" s="21"/>
      <c r="W37" s="22"/>
      <c r="X37" s="21"/>
      <c r="Y37" s="21"/>
      <c r="Z37" s="6">
        <f t="shared" si="4"/>
        <v>1</v>
      </c>
      <c r="AA37" s="7">
        <f t="shared" si="5"/>
        <v>48</v>
      </c>
      <c r="AB37" s="21"/>
      <c r="AC37" s="22"/>
      <c r="AD37" s="21"/>
      <c r="AE37" s="22"/>
      <c r="AF37" s="6">
        <f t="shared" si="6"/>
        <v>1</v>
      </c>
      <c r="AG37" s="7">
        <f t="shared" si="7"/>
        <v>48</v>
      </c>
      <c r="AH37" s="21"/>
      <c r="AI37" s="22"/>
      <c r="AJ37" s="21"/>
      <c r="AK37" s="21"/>
      <c r="AL37" s="6">
        <f t="shared" si="24"/>
        <v>1</v>
      </c>
      <c r="AM37" s="7">
        <f t="shared" si="9"/>
        <v>48</v>
      </c>
      <c r="AN37" s="21"/>
      <c r="AO37" s="22"/>
      <c r="AP37" s="21"/>
      <c r="AQ37" s="21"/>
      <c r="AR37" s="6">
        <f t="shared" si="28"/>
        <v>1</v>
      </c>
      <c r="AS37" s="7">
        <f t="shared" si="11"/>
        <v>48</v>
      </c>
      <c r="AT37" s="21"/>
      <c r="AU37" s="22"/>
      <c r="AV37" s="21"/>
      <c r="AW37" s="21"/>
      <c r="AX37" s="6">
        <f t="shared" si="32"/>
        <v>1</v>
      </c>
      <c r="AY37" s="7">
        <f t="shared" ref="AY37:AY58" si="33">AS37+AU37-AW37</f>
        <v>48</v>
      </c>
      <c r="AZ37" s="21"/>
      <c r="BA37" s="22"/>
      <c r="BB37" s="21"/>
      <c r="BC37" s="21"/>
      <c r="BD37" s="6">
        <f t="shared" si="14"/>
        <v>1</v>
      </c>
      <c r="BE37" s="7">
        <f t="shared" si="26"/>
        <v>48</v>
      </c>
      <c r="BF37" s="21"/>
      <c r="BG37" s="22"/>
      <c r="BH37" s="21"/>
      <c r="BI37" s="21"/>
      <c r="BJ37" s="6">
        <f t="shared" si="25"/>
        <v>1</v>
      </c>
      <c r="BK37" s="7">
        <f t="shared" si="30"/>
        <v>48</v>
      </c>
      <c r="BL37" s="21"/>
      <c r="BM37" s="22"/>
      <c r="BN37" s="21"/>
      <c r="BO37" s="21"/>
      <c r="BP37" s="6">
        <f t="shared" si="31"/>
        <v>1</v>
      </c>
      <c r="BQ37" s="7">
        <f t="shared" si="19"/>
        <v>48</v>
      </c>
      <c r="BR37" s="21"/>
      <c r="BS37" s="22"/>
      <c r="BT37" s="21"/>
      <c r="BU37" s="21"/>
      <c r="BV37" s="6">
        <f t="shared" si="27"/>
        <v>1</v>
      </c>
      <c r="BW37" s="7">
        <f t="shared" si="21"/>
        <v>48</v>
      </c>
      <c r="BX37" s="21"/>
      <c r="BY37" s="22"/>
      <c r="BZ37" s="21"/>
      <c r="CA37" s="21"/>
      <c r="CB37" s="6">
        <f t="shared" si="22"/>
        <v>1</v>
      </c>
      <c r="CC37" s="14">
        <f t="shared" si="23"/>
        <v>48</v>
      </c>
      <c r="CD37" s="22">
        <v>48</v>
      </c>
      <c r="CE37" s="21">
        <v>20</v>
      </c>
    </row>
    <row r="38" spans="1:83" ht="15.75" x14ac:dyDescent="0.25">
      <c r="A38" s="83" t="s">
        <v>40</v>
      </c>
      <c r="B38" s="83" t="s">
        <v>28</v>
      </c>
      <c r="C38" s="158"/>
      <c r="D38" s="83" t="s">
        <v>231</v>
      </c>
      <c r="E38" s="89">
        <v>101620014</v>
      </c>
      <c r="F38" s="46" t="s">
        <v>126</v>
      </c>
      <c r="G38" s="8" t="s">
        <v>7</v>
      </c>
      <c r="H38" s="21">
        <v>1</v>
      </c>
      <c r="I38" s="23">
        <v>48</v>
      </c>
      <c r="J38" s="21"/>
      <c r="K38" s="25"/>
      <c r="L38" s="21"/>
      <c r="M38" s="21"/>
      <c r="N38" s="6">
        <f t="shared" si="0"/>
        <v>1</v>
      </c>
      <c r="O38" s="7">
        <f t="shared" si="1"/>
        <v>48</v>
      </c>
      <c r="P38" s="21"/>
      <c r="Q38" s="22"/>
      <c r="R38" s="21"/>
      <c r="S38" s="21"/>
      <c r="T38" s="6">
        <f t="shared" si="29"/>
        <v>1</v>
      </c>
      <c r="U38" s="7">
        <f t="shared" si="3"/>
        <v>48</v>
      </c>
      <c r="V38" s="21"/>
      <c r="W38" s="22"/>
      <c r="X38" s="21"/>
      <c r="Y38" s="21"/>
      <c r="Z38" s="6">
        <f t="shared" si="4"/>
        <v>1</v>
      </c>
      <c r="AA38" s="7">
        <f t="shared" si="5"/>
        <v>48</v>
      </c>
      <c r="AB38" s="21"/>
      <c r="AC38" s="22"/>
      <c r="AD38" s="21"/>
      <c r="AE38" s="22"/>
      <c r="AF38" s="6">
        <f t="shared" si="6"/>
        <v>1</v>
      </c>
      <c r="AG38" s="7">
        <f t="shared" si="7"/>
        <v>48</v>
      </c>
      <c r="AH38" s="21"/>
      <c r="AI38" s="22"/>
      <c r="AJ38" s="21"/>
      <c r="AK38" s="21"/>
      <c r="AL38" s="6">
        <f t="shared" si="24"/>
        <v>1</v>
      </c>
      <c r="AM38" s="7">
        <f t="shared" si="9"/>
        <v>48</v>
      </c>
      <c r="AN38" s="21"/>
      <c r="AO38" s="22"/>
      <c r="AP38" s="21"/>
      <c r="AQ38" s="21"/>
      <c r="AR38" s="6">
        <f t="shared" si="28"/>
        <v>1</v>
      </c>
      <c r="AS38" s="7">
        <f t="shared" si="11"/>
        <v>48</v>
      </c>
      <c r="AT38" s="21"/>
      <c r="AU38" s="22"/>
      <c r="AV38" s="21"/>
      <c r="AW38" s="21"/>
      <c r="AX38" s="6">
        <f t="shared" si="32"/>
        <v>1</v>
      </c>
      <c r="AY38" s="7">
        <f t="shared" si="33"/>
        <v>48</v>
      </c>
      <c r="AZ38" s="21"/>
      <c r="BA38" s="22"/>
      <c r="BB38" s="21"/>
      <c r="BC38" s="21"/>
      <c r="BD38" s="6">
        <f t="shared" si="14"/>
        <v>1</v>
      </c>
      <c r="BE38" s="7">
        <f t="shared" si="26"/>
        <v>48</v>
      </c>
      <c r="BF38" s="21"/>
      <c r="BG38" s="22"/>
      <c r="BH38" s="21"/>
      <c r="BI38" s="21"/>
      <c r="BJ38" s="6">
        <f t="shared" si="25"/>
        <v>1</v>
      </c>
      <c r="BK38" s="7">
        <f t="shared" si="30"/>
        <v>48</v>
      </c>
      <c r="BL38" s="21"/>
      <c r="BM38" s="22"/>
      <c r="BN38" s="21"/>
      <c r="BO38" s="21"/>
      <c r="BP38" s="6">
        <f t="shared" si="31"/>
        <v>1</v>
      </c>
      <c r="BQ38" s="7">
        <f t="shared" si="19"/>
        <v>48</v>
      </c>
      <c r="BR38" s="21"/>
      <c r="BS38" s="22"/>
      <c r="BT38" s="21"/>
      <c r="BU38" s="21"/>
      <c r="BV38" s="6">
        <f t="shared" si="27"/>
        <v>1</v>
      </c>
      <c r="BW38" s="7">
        <f t="shared" si="21"/>
        <v>48</v>
      </c>
      <c r="BX38" s="21"/>
      <c r="BY38" s="22"/>
      <c r="BZ38" s="21"/>
      <c r="CA38" s="21"/>
      <c r="CB38" s="6">
        <f t="shared" si="22"/>
        <v>1</v>
      </c>
      <c r="CC38" s="14">
        <f t="shared" si="23"/>
        <v>48</v>
      </c>
      <c r="CD38" s="22">
        <v>48</v>
      </c>
      <c r="CE38" s="21">
        <v>20</v>
      </c>
    </row>
    <row r="39" spans="1:83" ht="15.75" x14ac:dyDescent="0.25">
      <c r="A39" s="83" t="s">
        <v>40</v>
      </c>
      <c r="B39" s="83" t="s">
        <v>28</v>
      </c>
      <c r="C39" s="158"/>
      <c r="D39" s="83" t="s">
        <v>231</v>
      </c>
      <c r="E39" s="89">
        <v>101620015</v>
      </c>
      <c r="F39" s="46" t="s">
        <v>126</v>
      </c>
      <c r="G39" s="8" t="s">
        <v>7</v>
      </c>
      <c r="H39" s="21">
        <v>1</v>
      </c>
      <c r="I39" s="23">
        <v>48</v>
      </c>
      <c r="J39" s="21"/>
      <c r="K39" s="25"/>
      <c r="L39" s="21"/>
      <c r="M39" s="21"/>
      <c r="N39" s="6">
        <f t="shared" si="0"/>
        <v>1</v>
      </c>
      <c r="O39" s="7">
        <f t="shared" si="1"/>
        <v>48</v>
      </c>
      <c r="P39" s="21"/>
      <c r="Q39" s="22"/>
      <c r="R39" s="21"/>
      <c r="S39" s="21"/>
      <c r="T39" s="6">
        <f t="shared" si="29"/>
        <v>1</v>
      </c>
      <c r="U39" s="7">
        <f t="shared" si="3"/>
        <v>48</v>
      </c>
      <c r="V39" s="21"/>
      <c r="W39" s="22"/>
      <c r="X39" s="21"/>
      <c r="Y39" s="21"/>
      <c r="Z39" s="6">
        <f t="shared" si="4"/>
        <v>1</v>
      </c>
      <c r="AA39" s="7">
        <f t="shared" si="5"/>
        <v>48</v>
      </c>
      <c r="AB39" s="21"/>
      <c r="AC39" s="22"/>
      <c r="AD39" s="21"/>
      <c r="AE39" s="22"/>
      <c r="AF39" s="6">
        <f t="shared" si="6"/>
        <v>1</v>
      </c>
      <c r="AG39" s="7">
        <f t="shared" si="7"/>
        <v>48</v>
      </c>
      <c r="AH39" s="21"/>
      <c r="AI39" s="22"/>
      <c r="AJ39" s="21"/>
      <c r="AK39" s="21"/>
      <c r="AL39" s="6">
        <f t="shared" si="24"/>
        <v>1</v>
      </c>
      <c r="AM39" s="7">
        <f t="shared" ref="AM39:AM58" si="34">AG39+AI39-AK39</f>
        <v>48</v>
      </c>
      <c r="AN39" s="21"/>
      <c r="AO39" s="22"/>
      <c r="AP39" s="21"/>
      <c r="AQ39" s="21"/>
      <c r="AR39" s="6">
        <f t="shared" si="28"/>
        <v>1</v>
      </c>
      <c r="AS39" s="7">
        <f t="shared" si="11"/>
        <v>48</v>
      </c>
      <c r="AT39" s="21"/>
      <c r="AU39" s="22"/>
      <c r="AV39" s="21"/>
      <c r="AW39" s="21"/>
      <c r="AX39" s="6">
        <f t="shared" si="32"/>
        <v>1</v>
      </c>
      <c r="AY39" s="7">
        <f t="shared" si="33"/>
        <v>48</v>
      </c>
      <c r="AZ39" s="21"/>
      <c r="BA39" s="22"/>
      <c r="BB39" s="21"/>
      <c r="BC39" s="21"/>
      <c r="BD39" s="6">
        <f t="shared" si="14"/>
        <v>1</v>
      </c>
      <c r="BE39" s="7">
        <f t="shared" si="26"/>
        <v>48</v>
      </c>
      <c r="BF39" s="21"/>
      <c r="BG39" s="22"/>
      <c r="BH39" s="21"/>
      <c r="BI39" s="21"/>
      <c r="BJ39" s="6">
        <f t="shared" si="25"/>
        <v>1</v>
      </c>
      <c r="BK39" s="7">
        <f t="shared" si="30"/>
        <v>48</v>
      </c>
      <c r="BL39" s="21"/>
      <c r="BM39" s="22"/>
      <c r="BN39" s="21"/>
      <c r="BO39" s="21"/>
      <c r="BP39" s="6">
        <f t="shared" si="31"/>
        <v>1</v>
      </c>
      <c r="BQ39" s="7">
        <f t="shared" si="19"/>
        <v>48</v>
      </c>
      <c r="BR39" s="21"/>
      <c r="BS39" s="22"/>
      <c r="BT39" s="21"/>
      <c r="BU39" s="21"/>
      <c r="BV39" s="6">
        <f t="shared" si="27"/>
        <v>1</v>
      </c>
      <c r="BW39" s="7">
        <f t="shared" ref="BW39:BW58" si="35">BQ39+BS39-BU39</f>
        <v>48</v>
      </c>
      <c r="BX39" s="21"/>
      <c r="BY39" s="22"/>
      <c r="BZ39" s="21"/>
      <c r="CA39" s="21"/>
      <c r="CB39" s="6">
        <f t="shared" si="22"/>
        <v>1</v>
      </c>
      <c r="CC39" s="14">
        <f t="shared" si="23"/>
        <v>48</v>
      </c>
      <c r="CD39" s="22">
        <v>48</v>
      </c>
      <c r="CE39" s="21">
        <v>20</v>
      </c>
    </row>
    <row r="40" spans="1:83" ht="15.75" x14ac:dyDescent="0.25">
      <c r="A40" s="83" t="s">
        <v>40</v>
      </c>
      <c r="B40" s="83" t="s">
        <v>28</v>
      </c>
      <c r="C40" s="158"/>
      <c r="D40" s="83" t="s">
        <v>231</v>
      </c>
      <c r="E40" s="89">
        <v>101620016</v>
      </c>
      <c r="F40" s="46" t="s">
        <v>126</v>
      </c>
      <c r="G40" s="8" t="s">
        <v>7</v>
      </c>
      <c r="H40" s="21">
        <v>1</v>
      </c>
      <c r="I40" s="23">
        <v>48</v>
      </c>
      <c r="J40" s="21"/>
      <c r="K40" s="25"/>
      <c r="L40" s="21"/>
      <c r="M40" s="21"/>
      <c r="N40" s="6">
        <f t="shared" si="0"/>
        <v>1</v>
      </c>
      <c r="O40" s="7">
        <f t="shared" si="1"/>
        <v>48</v>
      </c>
      <c r="P40" s="21"/>
      <c r="Q40" s="22"/>
      <c r="R40" s="21"/>
      <c r="S40" s="21"/>
      <c r="T40" s="6">
        <f t="shared" si="29"/>
        <v>1</v>
      </c>
      <c r="U40" s="7">
        <f t="shared" si="3"/>
        <v>48</v>
      </c>
      <c r="V40" s="21"/>
      <c r="W40" s="22"/>
      <c r="X40" s="21"/>
      <c r="Y40" s="21"/>
      <c r="Z40" s="6">
        <f t="shared" si="4"/>
        <v>1</v>
      </c>
      <c r="AA40" s="7">
        <f t="shared" si="5"/>
        <v>48</v>
      </c>
      <c r="AB40" s="21"/>
      <c r="AC40" s="22"/>
      <c r="AD40" s="21"/>
      <c r="AE40" s="22"/>
      <c r="AF40" s="6">
        <f t="shared" si="6"/>
        <v>1</v>
      </c>
      <c r="AG40" s="7">
        <f t="shared" si="7"/>
        <v>48</v>
      </c>
      <c r="AH40" s="21"/>
      <c r="AI40" s="22"/>
      <c r="AJ40" s="21"/>
      <c r="AK40" s="21"/>
      <c r="AL40" s="6">
        <f t="shared" si="24"/>
        <v>1</v>
      </c>
      <c r="AM40" s="7">
        <f t="shared" si="34"/>
        <v>48</v>
      </c>
      <c r="AN40" s="21"/>
      <c r="AO40" s="22"/>
      <c r="AP40" s="21"/>
      <c r="AQ40" s="21"/>
      <c r="AR40" s="6">
        <f t="shared" si="28"/>
        <v>1</v>
      </c>
      <c r="AS40" s="7">
        <f t="shared" si="11"/>
        <v>48</v>
      </c>
      <c r="AT40" s="21"/>
      <c r="AU40" s="22"/>
      <c r="AV40" s="21"/>
      <c r="AW40" s="21"/>
      <c r="AX40" s="6">
        <f t="shared" si="32"/>
        <v>1</v>
      </c>
      <c r="AY40" s="7">
        <f t="shared" si="33"/>
        <v>48</v>
      </c>
      <c r="AZ40" s="21"/>
      <c r="BA40" s="22"/>
      <c r="BB40" s="21"/>
      <c r="BC40" s="21"/>
      <c r="BD40" s="6">
        <f t="shared" si="14"/>
        <v>1</v>
      </c>
      <c r="BE40" s="7">
        <f t="shared" si="26"/>
        <v>48</v>
      </c>
      <c r="BF40" s="21"/>
      <c r="BG40" s="22"/>
      <c r="BH40" s="21"/>
      <c r="BI40" s="21"/>
      <c r="BJ40" s="6">
        <f t="shared" si="25"/>
        <v>1</v>
      </c>
      <c r="BK40" s="7">
        <f t="shared" si="30"/>
        <v>48</v>
      </c>
      <c r="BL40" s="21"/>
      <c r="BM40" s="22"/>
      <c r="BN40" s="21"/>
      <c r="BO40" s="21"/>
      <c r="BP40" s="6">
        <f t="shared" si="31"/>
        <v>1</v>
      </c>
      <c r="BQ40" s="7">
        <f t="shared" si="19"/>
        <v>48</v>
      </c>
      <c r="BR40" s="21"/>
      <c r="BS40" s="22"/>
      <c r="BT40" s="21"/>
      <c r="BU40" s="21"/>
      <c r="BV40" s="6">
        <f t="shared" si="27"/>
        <v>1</v>
      </c>
      <c r="BW40" s="7">
        <f t="shared" si="35"/>
        <v>48</v>
      </c>
      <c r="BX40" s="21"/>
      <c r="BY40" s="22"/>
      <c r="BZ40" s="21"/>
      <c r="CA40" s="21"/>
      <c r="CB40" s="6">
        <f t="shared" si="22"/>
        <v>1</v>
      </c>
      <c r="CC40" s="14">
        <f t="shared" si="23"/>
        <v>48</v>
      </c>
      <c r="CD40" s="22">
        <v>48</v>
      </c>
      <c r="CE40" s="21">
        <v>20</v>
      </c>
    </row>
    <row r="41" spans="1:83" ht="15.75" x14ac:dyDescent="0.25">
      <c r="A41" s="83" t="s">
        <v>40</v>
      </c>
      <c r="B41" s="83" t="s">
        <v>28</v>
      </c>
      <c r="C41" s="158"/>
      <c r="D41" s="83" t="s">
        <v>231</v>
      </c>
      <c r="E41" s="89">
        <v>101620017</v>
      </c>
      <c r="F41" s="46" t="s">
        <v>126</v>
      </c>
      <c r="G41" s="8" t="s">
        <v>7</v>
      </c>
      <c r="H41" s="21">
        <v>1</v>
      </c>
      <c r="I41" s="23">
        <v>48</v>
      </c>
      <c r="J41" s="21"/>
      <c r="K41" s="25"/>
      <c r="L41" s="21"/>
      <c r="M41" s="21"/>
      <c r="N41" s="6">
        <f t="shared" si="0"/>
        <v>1</v>
      </c>
      <c r="O41" s="7">
        <f t="shared" si="1"/>
        <v>48</v>
      </c>
      <c r="P41" s="21"/>
      <c r="Q41" s="22"/>
      <c r="R41" s="21"/>
      <c r="S41" s="21"/>
      <c r="T41" s="6">
        <f t="shared" si="29"/>
        <v>1</v>
      </c>
      <c r="U41" s="7">
        <f t="shared" si="3"/>
        <v>48</v>
      </c>
      <c r="V41" s="21"/>
      <c r="W41" s="22"/>
      <c r="X41" s="21"/>
      <c r="Y41" s="21"/>
      <c r="Z41" s="6">
        <f t="shared" si="4"/>
        <v>1</v>
      </c>
      <c r="AA41" s="7">
        <f t="shared" si="5"/>
        <v>48</v>
      </c>
      <c r="AB41" s="21"/>
      <c r="AC41" s="22"/>
      <c r="AD41" s="21"/>
      <c r="AE41" s="22"/>
      <c r="AF41" s="6">
        <f t="shared" si="6"/>
        <v>1</v>
      </c>
      <c r="AG41" s="7">
        <f t="shared" si="7"/>
        <v>48</v>
      </c>
      <c r="AH41" s="21"/>
      <c r="AI41" s="22"/>
      <c r="AJ41" s="21"/>
      <c r="AK41" s="21"/>
      <c r="AL41" s="6">
        <f t="shared" si="24"/>
        <v>1</v>
      </c>
      <c r="AM41" s="7">
        <f t="shared" si="34"/>
        <v>48</v>
      </c>
      <c r="AN41" s="21"/>
      <c r="AO41" s="22"/>
      <c r="AP41" s="21"/>
      <c r="AQ41" s="21"/>
      <c r="AR41" s="6">
        <f t="shared" si="28"/>
        <v>1</v>
      </c>
      <c r="AS41" s="7">
        <f t="shared" si="11"/>
        <v>48</v>
      </c>
      <c r="AT41" s="21"/>
      <c r="AU41" s="22"/>
      <c r="AV41" s="21"/>
      <c r="AW41" s="21"/>
      <c r="AX41" s="6">
        <f t="shared" si="32"/>
        <v>1</v>
      </c>
      <c r="AY41" s="7">
        <f t="shared" si="33"/>
        <v>48</v>
      </c>
      <c r="AZ41" s="21"/>
      <c r="BA41" s="22"/>
      <c r="BB41" s="21"/>
      <c r="BC41" s="21"/>
      <c r="BD41" s="6">
        <f t="shared" si="14"/>
        <v>1</v>
      </c>
      <c r="BE41" s="7">
        <f t="shared" si="26"/>
        <v>48</v>
      </c>
      <c r="BF41" s="21"/>
      <c r="BG41" s="22"/>
      <c r="BH41" s="21"/>
      <c r="BI41" s="21"/>
      <c r="BJ41" s="6">
        <f t="shared" si="25"/>
        <v>1</v>
      </c>
      <c r="BK41" s="7">
        <f t="shared" si="30"/>
        <v>48</v>
      </c>
      <c r="BL41" s="21"/>
      <c r="BM41" s="22"/>
      <c r="BN41" s="21"/>
      <c r="BO41" s="21"/>
      <c r="BP41" s="6">
        <f t="shared" si="31"/>
        <v>1</v>
      </c>
      <c r="BQ41" s="7">
        <f t="shared" si="19"/>
        <v>48</v>
      </c>
      <c r="BR41" s="21"/>
      <c r="BS41" s="22"/>
      <c r="BT41" s="21"/>
      <c r="BU41" s="21"/>
      <c r="BV41" s="6">
        <f t="shared" si="27"/>
        <v>1</v>
      </c>
      <c r="BW41" s="7">
        <f t="shared" si="35"/>
        <v>48</v>
      </c>
      <c r="BX41" s="21"/>
      <c r="BY41" s="22"/>
      <c r="BZ41" s="21"/>
      <c r="CA41" s="21"/>
      <c r="CB41" s="6">
        <f t="shared" si="22"/>
        <v>1</v>
      </c>
      <c r="CC41" s="14">
        <f t="shared" si="23"/>
        <v>48</v>
      </c>
      <c r="CD41" s="22">
        <v>48</v>
      </c>
      <c r="CE41" s="21">
        <v>20</v>
      </c>
    </row>
    <row r="42" spans="1:83" ht="15.75" x14ac:dyDescent="0.25">
      <c r="A42" s="83" t="s">
        <v>40</v>
      </c>
      <c r="B42" s="83" t="s">
        <v>28</v>
      </c>
      <c r="C42" s="158"/>
      <c r="D42" s="83" t="s">
        <v>231</v>
      </c>
      <c r="E42" s="89">
        <v>101620018</v>
      </c>
      <c r="F42" s="46" t="s">
        <v>126</v>
      </c>
      <c r="G42" s="8" t="s">
        <v>7</v>
      </c>
      <c r="H42" s="21">
        <v>1</v>
      </c>
      <c r="I42" s="23">
        <v>48</v>
      </c>
      <c r="J42" s="21"/>
      <c r="K42" s="25"/>
      <c r="L42" s="21"/>
      <c r="M42" s="21"/>
      <c r="N42" s="6">
        <f t="shared" si="0"/>
        <v>1</v>
      </c>
      <c r="O42" s="7">
        <f t="shared" si="1"/>
        <v>48</v>
      </c>
      <c r="P42" s="21"/>
      <c r="Q42" s="22"/>
      <c r="R42" s="21"/>
      <c r="S42" s="21"/>
      <c r="T42" s="6">
        <f t="shared" si="29"/>
        <v>1</v>
      </c>
      <c r="U42" s="7">
        <f t="shared" si="3"/>
        <v>48</v>
      </c>
      <c r="V42" s="21"/>
      <c r="W42" s="22"/>
      <c r="X42" s="21"/>
      <c r="Y42" s="21"/>
      <c r="Z42" s="6">
        <f t="shared" si="4"/>
        <v>1</v>
      </c>
      <c r="AA42" s="7">
        <f t="shared" si="5"/>
        <v>48</v>
      </c>
      <c r="AB42" s="21"/>
      <c r="AC42" s="22"/>
      <c r="AD42" s="21"/>
      <c r="AE42" s="22"/>
      <c r="AF42" s="6">
        <f t="shared" si="6"/>
        <v>1</v>
      </c>
      <c r="AG42" s="7">
        <f t="shared" si="7"/>
        <v>48</v>
      </c>
      <c r="AH42" s="21"/>
      <c r="AI42" s="22"/>
      <c r="AJ42" s="21"/>
      <c r="AK42" s="21"/>
      <c r="AL42" s="6">
        <f t="shared" si="24"/>
        <v>1</v>
      </c>
      <c r="AM42" s="7">
        <f t="shared" si="34"/>
        <v>48</v>
      </c>
      <c r="AN42" s="21"/>
      <c r="AO42" s="22"/>
      <c r="AP42" s="21"/>
      <c r="AQ42" s="21"/>
      <c r="AR42" s="6">
        <f t="shared" si="28"/>
        <v>1</v>
      </c>
      <c r="AS42" s="7">
        <f t="shared" si="11"/>
        <v>48</v>
      </c>
      <c r="AT42" s="21"/>
      <c r="AU42" s="22"/>
      <c r="AV42" s="21"/>
      <c r="AW42" s="21"/>
      <c r="AX42" s="6">
        <f t="shared" si="32"/>
        <v>1</v>
      </c>
      <c r="AY42" s="7">
        <f t="shared" si="33"/>
        <v>48</v>
      </c>
      <c r="AZ42" s="21"/>
      <c r="BA42" s="22"/>
      <c r="BB42" s="21"/>
      <c r="BC42" s="21"/>
      <c r="BD42" s="6">
        <f t="shared" si="14"/>
        <v>1</v>
      </c>
      <c r="BE42" s="7">
        <f t="shared" si="26"/>
        <v>48</v>
      </c>
      <c r="BF42" s="21"/>
      <c r="BG42" s="22"/>
      <c r="BH42" s="21"/>
      <c r="BI42" s="21"/>
      <c r="BJ42" s="6">
        <f t="shared" si="25"/>
        <v>1</v>
      </c>
      <c r="BK42" s="7">
        <f t="shared" si="30"/>
        <v>48</v>
      </c>
      <c r="BL42" s="21"/>
      <c r="BM42" s="22"/>
      <c r="BN42" s="21"/>
      <c r="BO42" s="21"/>
      <c r="BP42" s="6">
        <f t="shared" si="31"/>
        <v>1</v>
      </c>
      <c r="BQ42" s="7">
        <f t="shared" si="19"/>
        <v>48</v>
      </c>
      <c r="BR42" s="21"/>
      <c r="BS42" s="22"/>
      <c r="BT42" s="21"/>
      <c r="BU42" s="21"/>
      <c r="BV42" s="6">
        <f t="shared" si="27"/>
        <v>1</v>
      </c>
      <c r="BW42" s="7">
        <f t="shared" si="35"/>
        <v>48</v>
      </c>
      <c r="BX42" s="21"/>
      <c r="BY42" s="22"/>
      <c r="BZ42" s="21"/>
      <c r="CA42" s="21"/>
      <c r="CB42" s="6">
        <f t="shared" si="22"/>
        <v>1</v>
      </c>
      <c r="CC42" s="14">
        <f t="shared" si="23"/>
        <v>48</v>
      </c>
      <c r="CD42" s="22">
        <v>48</v>
      </c>
      <c r="CE42" s="21">
        <v>20</v>
      </c>
    </row>
    <row r="43" spans="1:83" ht="15.75" x14ac:dyDescent="0.25">
      <c r="A43" s="83" t="s">
        <v>40</v>
      </c>
      <c r="B43" s="83" t="s">
        <v>28</v>
      </c>
      <c r="C43" s="158"/>
      <c r="D43" s="83" t="s">
        <v>231</v>
      </c>
      <c r="E43" s="89">
        <v>101620019</v>
      </c>
      <c r="F43" s="46" t="s">
        <v>126</v>
      </c>
      <c r="G43" s="8" t="s">
        <v>7</v>
      </c>
      <c r="H43" s="21">
        <v>1</v>
      </c>
      <c r="I43" s="23">
        <v>48</v>
      </c>
      <c r="J43" s="21"/>
      <c r="K43" s="25"/>
      <c r="L43" s="21"/>
      <c r="M43" s="21"/>
      <c r="N43" s="6">
        <f t="shared" si="0"/>
        <v>1</v>
      </c>
      <c r="O43" s="7">
        <f t="shared" si="1"/>
        <v>48</v>
      </c>
      <c r="P43" s="21"/>
      <c r="Q43" s="22"/>
      <c r="R43" s="21"/>
      <c r="S43" s="21"/>
      <c r="T43" s="6">
        <f t="shared" si="29"/>
        <v>1</v>
      </c>
      <c r="U43" s="7">
        <f t="shared" si="3"/>
        <v>48</v>
      </c>
      <c r="V43" s="21"/>
      <c r="W43" s="22"/>
      <c r="X43" s="21"/>
      <c r="Y43" s="21"/>
      <c r="Z43" s="6">
        <f t="shared" si="4"/>
        <v>1</v>
      </c>
      <c r="AA43" s="7">
        <f t="shared" si="5"/>
        <v>48</v>
      </c>
      <c r="AB43" s="21"/>
      <c r="AC43" s="22"/>
      <c r="AD43" s="21"/>
      <c r="AE43" s="22"/>
      <c r="AF43" s="6">
        <f t="shared" si="6"/>
        <v>1</v>
      </c>
      <c r="AG43" s="7">
        <f t="shared" si="7"/>
        <v>48</v>
      </c>
      <c r="AH43" s="21"/>
      <c r="AI43" s="22"/>
      <c r="AJ43" s="21"/>
      <c r="AK43" s="21"/>
      <c r="AL43" s="6">
        <f t="shared" si="24"/>
        <v>1</v>
      </c>
      <c r="AM43" s="7">
        <f t="shared" si="34"/>
        <v>48</v>
      </c>
      <c r="AN43" s="21"/>
      <c r="AO43" s="22"/>
      <c r="AP43" s="21"/>
      <c r="AQ43" s="21"/>
      <c r="AR43" s="6">
        <f t="shared" si="28"/>
        <v>1</v>
      </c>
      <c r="AS43" s="7">
        <f t="shared" si="11"/>
        <v>48</v>
      </c>
      <c r="AT43" s="21"/>
      <c r="AU43" s="22"/>
      <c r="AV43" s="21"/>
      <c r="AW43" s="21"/>
      <c r="AX43" s="6">
        <f t="shared" si="32"/>
        <v>1</v>
      </c>
      <c r="AY43" s="7">
        <f t="shared" si="33"/>
        <v>48</v>
      </c>
      <c r="AZ43" s="21"/>
      <c r="BA43" s="22"/>
      <c r="BB43" s="21"/>
      <c r="BC43" s="21"/>
      <c r="BD43" s="6">
        <f t="shared" si="14"/>
        <v>1</v>
      </c>
      <c r="BE43" s="7">
        <f t="shared" si="26"/>
        <v>48</v>
      </c>
      <c r="BF43" s="21"/>
      <c r="BG43" s="22"/>
      <c r="BH43" s="21"/>
      <c r="BI43" s="21"/>
      <c r="BJ43" s="6">
        <f t="shared" si="25"/>
        <v>1</v>
      </c>
      <c r="BK43" s="7">
        <f t="shared" si="30"/>
        <v>48</v>
      </c>
      <c r="BL43" s="21"/>
      <c r="BM43" s="22"/>
      <c r="BN43" s="21"/>
      <c r="BO43" s="21"/>
      <c r="BP43" s="6">
        <f t="shared" si="31"/>
        <v>1</v>
      </c>
      <c r="BQ43" s="7">
        <f t="shared" si="19"/>
        <v>48</v>
      </c>
      <c r="BR43" s="21"/>
      <c r="BS43" s="22"/>
      <c r="BT43" s="21"/>
      <c r="BU43" s="21"/>
      <c r="BV43" s="6">
        <f t="shared" si="27"/>
        <v>1</v>
      </c>
      <c r="BW43" s="7">
        <f t="shared" si="35"/>
        <v>48</v>
      </c>
      <c r="BX43" s="21"/>
      <c r="BY43" s="22"/>
      <c r="BZ43" s="21"/>
      <c r="CA43" s="21"/>
      <c r="CB43" s="6">
        <f t="shared" si="22"/>
        <v>1</v>
      </c>
      <c r="CC43" s="14">
        <f t="shared" si="23"/>
        <v>48</v>
      </c>
      <c r="CD43" s="22">
        <v>48</v>
      </c>
      <c r="CE43" s="21">
        <v>20</v>
      </c>
    </row>
    <row r="44" spans="1:83" ht="15.75" x14ac:dyDescent="0.25">
      <c r="A44" s="83" t="s">
        <v>40</v>
      </c>
      <c r="B44" s="83" t="s">
        <v>28</v>
      </c>
      <c r="C44" s="158"/>
      <c r="D44" s="83" t="s">
        <v>231</v>
      </c>
      <c r="E44" s="89">
        <v>101620020</v>
      </c>
      <c r="F44" s="46" t="s">
        <v>126</v>
      </c>
      <c r="G44" s="8" t="s">
        <v>7</v>
      </c>
      <c r="H44" s="21">
        <v>1</v>
      </c>
      <c r="I44" s="23">
        <v>48</v>
      </c>
      <c r="J44" s="21"/>
      <c r="K44" s="25"/>
      <c r="L44" s="21"/>
      <c r="M44" s="21"/>
      <c r="N44" s="6">
        <f t="shared" si="0"/>
        <v>1</v>
      </c>
      <c r="O44" s="7">
        <f t="shared" si="1"/>
        <v>48</v>
      </c>
      <c r="P44" s="21"/>
      <c r="Q44" s="22"/>
      <c r="R44" s="21"/>
      <c r="S44" s="21"/>
      <c r="T44" s="6">
        <f t="shared" si="29"/>
        <v>1</v>
      </c>
      <c r="U44" s="7">
        <f t="shared" si="3"/>
        <v>48</v>
      </c>
      <c r="V44" s="21"/>
      <c r="W44" s="22"/>
      <c r="X44" s="21"/>
      <c r="Y44" s="21"/>
      <c r="Z44" s="6">
        <f t="shared" si="4"/>
        <v>1</v>
      </c>
      <c r="AA44" s="7">
        <f t="shared" si="5"/>
        <v>48</v>
      </c>
      <c r="AB44" s="21"/>
      <c r="AC44" s="22"/>
      <c r="AD44" s="21"/>
      <c r="AE44" s="22"/>
      <c r="AF44" s="6">
        <f t="shared" si="6"/>
        <v>1</v>
      </c>
      <c r="AG44" s="7">
        <f t="shared" si="7"/>
        <v>48</v>
      </c>
      <c r="AH44" s="21"/>
      <c r="AI44" s="22"/>
      <c r="AJ44" s="21"/>
      <c r="AK44" s="21"/>
      <c r="AL44" s="6">
        <f t="shared" si="24"/>
        <v>1</v>
      </c>
      <c r="AM44" s="7">
        <f t="shared" si="34"/>
        <v>48</v>
      </c>
      <c r="AN44" s="21"/>
      <c r="AO44" s="22"/>
      <c r="AP44" s="21"/>
      <c r="AQ44" s="21"/>
      <c r="AR44" s="6">
        <f t="shared" si="28"/>
        <v>1</v>
      </c>
      <c r="AS44" s="7">
        <f t="shared" si="11"/>
        <v>48</v>
      </c>
      <c r="AT44" s="21"/>
      <c r="AU44" s="22"/>
      <c r="AV44" s="21"/>
      <c r="AW44" s="21"/>
      <c r="AX44" s="6">
        <f t="shared" si="32"/>
        <v>1</v>
      </c>
      <c r="AY44" s="7">
        <f t="shared" si="33"/>
        <v>48</v>
      </c>
      <c r="AZ44" s="21"/>
      <c r="BA44" s="22"/>
      <c r="BB44" s="21"/>
      <c r="BC44" s="21"/>
      <c r="BD44" s="6">
        <f t="shared" si="14"/>
        <v>1</v>
      </c>
      <c r="BE44" s="7">
        <f t="shared" si="26"/>
        <v>48</v>
      </c>
      <c r="BF44" s="21"/>
      <c r="BG44" s="22"/>
      <c r="BH44" s="21"/>
      <c r="BI44" s="21"/>
      <c r="BJ44" s="6">
        <f t="shared" si="25"/>
        <v>1</v>
      </c>
      <c r="BK44" s="7">
        <f t="shared" si="30"/>
        <v>48</v>
      </c>
      <c r="BL44" s="21"/>
      <c r="BM44" s="22"/>
      <c r="BN44" s="21"/>
      <c r="BO44" s="21"/>
      <c r="BP44" s="6">
        <f t="shared" si="31"/>
        <v>1</v>
      </c>
      <c r="BQ44" s="7">
        <f t="shared" si="19"/>
        <v>48</v>
      </c>
      <c r="BR44" s="21"/>
      <c r="BS44" s="22"/>
      <c r="BT44" s="21"/>
      <c r="BU44" s="21"/>
      <c r="BV44" s="6">
        <f t="shared" si="27"/>
        <v>1</v>
      </c>
      <c r="BW44" s="7">
        <f t="shared" si="35"/>
        <v>48</v>
      </c>
      <c r="BX44" s="21"/>
      <c r="BY44" s="22"/>
      <c r="BZ44" s="21"/>
      <c r="CA44" s="21"/>
      <c r="CB44" s="6">
        <f t="shared" si="22"/>
        <v>1</v>
      </c>
      <c r="CC44" s="14">
        <f t="shared" si="23"/>
        <v>48</v>
      </c>
      <c r="CD44" s="22">
        <v>48</v>
      </c>
      <c r="CE44" s="21">
        <v>20</v>
      </c>
    </row>
    <row r="45" spans="1:83" ht="15.75" x14ac:dyDescent="0.25">
      <c r="A45" s="83" t="s">
        <v>40</v>
      </c>
      <c r="B45" s="83" t="s">
        <v>28</v>
      </c>
      <c r="C45" s="158"/>
      <c r="D45" s="83" t="s">
        <v>231</v>
      </c>
      <c r="E45" s="89">
        <v>101620021</v>
      </c>
      <c r="F45" s="46" t="s">
        <v>126</v>
      </c>
      <c r="G45" s="8" t="s">
        <v>7</v>
      </c>
      <c r="H45" s="21">
        <v>1</v>
      </c>
      <c r="I45" s="23">
        <v>48</v>
      </c>
      <c r="J45" s="21"/>
      <c r="K45" s="25"/>
      <c r="L45" s="21"/>
      <c r="M45" s="21"/>
      <c r="N45" s="6">
        <f t="shared" si="0"/>
        <v>1</v>
      </c>
      <c r="O45" s="7">
        <f t="shared" si="1"/>
        <v>48</v>
      </c>
      <c r="P45" s="21"/>
      <c r="Q45" s="22"/>
      <c r="R45" s="21"/>
      <c r="S45" s="21"/>
      <c r="T45" s="6">
        <f t="shared" si="29"/>
        <v>1</v>
      </c>
      <c r="U45" s="7">
        <f t="shared" si="3"/>
        <v>48</v>
      </c>
      <c r="V45" s="21"/>
      <c r="W45" s="22"/>
      <c r="X45" s="21"/>
      <c r="Y45" s="21"/>
      <c r="Z45" s="6">
        <f t="shared" si="4"/>
        <v>1</v>
      </c>
      <c r="AA45" s="7">
        <f t="shared" si="5"/>
        <v>48</v>
      </c>
      <c r="AB45" s="21"/>
      <c r="AC45" s="22"/>
      <c r="AD45" s="21"/>
      <c r="AE45" s="22"/>
      <c r="AF45" s="6">
        <f t="shared" si="6"/>
        <v>1</v>
      </c>
      <c r="AG45" s="7">
        <f t="shared" si="7"/>
        <v>48</v>
      </c>
      <c r="AH45" s="21"/>
      <c r="AI45" s="22"/>
      <c r="AJ45" s="21"/>
      <c r="AK45" s="21"/>
      <c r="AL45" s="6">
        <f t="shared" si="24"/>
        <v>1</v>
      </c>
      <c r="AM45" s="7">
        <f t="shared" si="34"/>
        <v>48</v>
      </c>
      <c r="AN45" s="21"/>
      <c r="AO45" s="22"/>
      <c r="AP45" s="21"/>
      <c r="AQ45" s="21"/>
      <c r="AR45" s="6">
        <f t="shared" si="28"/>
        <v>1</v>
      </c>
      <c r="AS45" s="7">
        <f t="shared" ref="AS45:AS58" si="36">AM45+AO45-AQ45</f>
        <v>48</v>
      </c>
      <c r="AT45" s="21"/>
      <c r="AU45" s="22"/>
      <c r="AV45" s="21"/>
      <c r="AW45" s="21"/>
      <c r="AX45" s="6">
        <f t="shared" si="32"/>
        <v>1</v>
      </c>
      <c r="AY45" s="7">
        <f t="shared" si="33"/>
        <v>48</v>
      </c>
      <c r="AZ45" s="21"/>
      <c r="BA45" s="22"/>
      <c r="BB45" s="21"/>
      <c r="BC45" s="21"/>
      <c r="BD45" s="6">
        <f t="shared" si="14"/>
        <v>1</v>
      </c>
      <c r="BE45" s="7">
        <f t="shared" si="26"/>
        <v>48</v>
      </c>
      <c r="BF45" s="21"/>
      <c r="BG45" s="22"/>
      <c r="BH45" s="21"/>
      <c r="BI45" s="21"/>
      <c r="BJ45" s="6">
        <f t="shared" si="25"/>
        <v>1</v>
      </c>
      <c r="BK45" s="7">
        <f t="shared" si="30"/>
        <v>48</v>
      </c>
      <c r="BL45" s="21"/>
      <c r="BM45" s="22"/>
      <c r="BN45" s="21"/>
      <c r="BO45" s="21"/>
      <c r="BP45" s="6">
        <f t="shared" si="31"/>
        <v>1</v>
      </c>
      <c r="BQ45" s="7">
        <f t="shared" si="19"/>
        <v>48</v>
      </c>
      <c r="BR45" s="21"/>
      <c r="BS45" s="22"/>
      <c r="BT45" s="21"/>
      <c r="BU45" s="21"/>
      <c r="BV45" s="6">
        <f t="shared" si="27"/>
        <v>1</v>
      </c>
      <c r="BW45" s="7">
        <f t="shared" si="35"/>
        <v>48</v>
      </c>
      <c r="BX45" s="21"/>
      <c r="BY45" s="22"/>
      <c r="BZ45" s="21"/>
      <c r="CA45" s="21"/>
      <c r="CB45" s="6">
        <f t="shared" si="22"/>
        <v>1</v>
      </c>
      <c r="CC45" s="14">
        <f t="shared" si="23"/>
        <v>48</v>
      </c>
      <c r="CD45" s="22">
        <v>48</v>
      </c>
      <c r="CE45" s="21">
        <v>20</v>
      </c>
    </row>
    <row r="46" spans="1:83" ht="15.75" x14ac:dyDescent="0.25">
      <c r="A46" s="83" t="s">
        <v>40</v>
      </c>
      <c r="B46" s="83" t="s">
        <v>28</v>
      </c>
      <c r="C46" s="158"/>
      <c r="D46" s="83" t="s">
        <v>231</v>
      </c>
      <c r="E46" s="89">
        <v>101620022</v>
      </c>
      <c r="F46" s="46" t="s">
        <v>126</v>
      </c>
      <c r="G46" s="8" t="s">
        <v>7</v>
      </c>
      <c r="H46" s="21">
        <v>1</v>
      </c>
      <c r="I46" s="23">
        <v>48</v>
      </c>
      <c r="J46" s="21"/>
      <c r="K46" s="25"/>
      <c r="L46" s="21"/>
      <c r="M46" s="21"/>
      <c r="N46" s="6">
        <f t="shared" si="0"/>
        <v>1</v>
      </c>
      <c r="O46" s="7">
        <f t="shared" si="1"/>
        <v>48</v>
      </c>
      <c r="P46" s="21"/>
      <c r="Q46" s="22"/>
      <c r="R46" s="21"/>
      <c r="S46" s="21"/>
      <c r="T46" s="6">
        <f t="shared" si="29"/>
        <v>1</v>
      </c>
      <c r="U46" s="7">
        <f t="shared" si="3"/>
        <v>48</v>
      </c>
      <c r="V46" s="21"/>
      <c r="W46" s="22"/>
      <c r="X46" s="21"/>
      <c r="Y46" s="21"/>
      <c r="Z46" s="6">
        <f t="shared" si="4"/>
        <v>1</v>
      </c>
      <c r="AA46" s="7">
        <f t="shared" si="5"/>
        <v>48</v>
      </c>
      <c r="AB46" s="21"/>
      <c r="AC46" s="22"/>
      <c r="AD46" s="21"/>
      <c r="AE46" s="22"/>
      <c r="AF46" s="6">
        <f t="shared" si="6"/>
        <v>1</v>
      </c>
      <c r="AG46" s="7">
        <f t="shared" si="7"/>
        <v>48</v>
      </c>
      <c r="AH46" s="21"/>
      <c r="AI46" s="22"/>
      <c r="AJ46" s="21"/>
      <c r="AK46" s="21"/>
      <c r="AL46" s="6">
        <f t="shared" si="24"/>
        <v>1</v>
      </c>
      <c r="AM46" s="7">
        <f t="shared" si="34"/>
        <v>48</v>
      </c>
      <c r="AN46" s="21"/>
      <c r="AO46" s="22"/>
      <c r="AP46" s="21"/>
      <c r="AQ46" s="21"/>
      <c r="AR46" s="6">
        <f t="shared" si="28"/>
        <v>1</v>
      </c>
      <c r="AS46" s="7">
        <f t="shared" si="36"/>
        <v>48</v>
      </c>
      <c r="AT46" s="21"/>
      <c r="AU46" s="22"/>
      <c r="AV46" s="21"/>
      <c r="AW46" s="21"/>
      <c r="AX46" s="6">
        <f t="shared" si="32"/>
        <v>1</v>
      </c>
      <c r="AY46" s="7">
        <f t="shared" si="33"/>
        <v>48</v>
      </c>
      <c r="AZ46" s="21"/>
      <c r="BA46" s="22"/>
      <c r="BB46" s="21"/>
      <c r="BC46" s="21"/>
      <c r="BD46" s="6">
        <f t="shared" si="14"/>
        <v>1</v>
      </c>
      <c r="BE46" s="7">
        <f t="shared" si="26"/>
        <v>48</v>
      </c>
      <c r="BF46" s="21"/>
      <c r="BG46" s="22"/>
      <c r="BH46" s="21"/>
      <c r="BI46" s="21"/>
      <c r="BJ46" s="6">
        <f t="shared" si="25"/>
        <v>1</v>
      </c>
      <c r="BK46" s="7">
        <f t="shared" si="30"/>
        <v>48</v>
      </c>
      <c r="BL46" s="21"/>
      <c r="BM46" s="22"/>
      <c r="BN46" s="21"/>
      <c r="BO46" s="21"/>
      <c r="BP46" s="6">
        <f t="shared" si="31"/>
        <v>1</v>
      </c>
      <c r="BQ46" s="7">
        <f t="shared" si="19"/>
        <v>48</v>
      </c>
      <c r="BR46" s="21"/>
      <c r="BS46" s="22"/>
      <c r="BT46" s="21"/>
      <c r="BU46" s="21"/>
      <c r="BV46" s="6">
        <f t="shared" si="27"/>
        <v>1</v>
      </c>
      <c r="BW46" s="7">
        <f t="shared" si="35"/>
        <v>48</v>
      </c>
      <c r="BX46" s="21"/>
      <c r="BY46" s="22"/>
      <c r="BZ46" s="21"/>
      <c r="CA46" s="21"/>
      <c r="CB46" s="6">
        <f t="shared" si="22"/>
        <v>1</v>
      </c>
      <c r="CC46" s="14">
        <f t="shared" si="23"/>
        <v>48</v>
      </c>
      <c r="CD46" s="22">
        <v>48</v>
      </c>
      <c r="CE46" s="21">
        <v>20</v>
      </c>
    </row>
    <row r="47" spans="1:83" ht="15.75" x14ac:dyDescent="0.25">
      <c r="A47" s="83" t="s">
        <v>40</v>
      </c>
      <c r="B47" s="83" t="s">
        <v>28</v>
      </c>
      <c r="C47" s="158"/>
      <c r="D47" s="83" t="s">
        <v>231</v>
      </c>
      <c r="E47" s="89">
        <v>101620023</v>
      </c>
      <c r="F47" s="46" t="s">
        <v>126</v>
      </c>
      <c r="G47" s="8" t="s">
        <v>7</v>
      </c>
      <c r="H47" s="21">
        <v>1</v>
      </c>
      <c r="I47" s="23">
        <v>48</v>
      </c>
      <c r="J47" s="21"/>
      <c r="K47" s="25"/>
      <c r="L47" s="21"/>
      <c r="M47" s="21"/>
      <c r="N47" s="6">
        <f t="shared" si="0"/>
        <v>1</v>
      </c>
      <c r="O47" s="7">
        <f t="shared" si="1"/>
        <v>48</v>
      </c>
      <c r="P47" s="21"/>
      <c r="Q47" s="22"/>
      <c r="R47" s="21"/>
      <c r="S47" s="21"/>
      <c r="T47" s="6">
        <f t="shared" si="29"/>
        <v>1</v>
      </c>
      <c r="U47" s="7">
        <f t="shared" si="3"/>
        <v>48</v>
      </c>
      <c r="V47" s="21"/>
      <c r="W47" s="22"/>
      <c r="X47" s="21"/>
      <c r="Y47" s="21"/>
      <c r="Z47" s="6">
        <f t="shared" si="4"/>
        <v>1</v>
      </c>
      <c r="AA47" s="7">
        <f t="shared" si="5"/>
        <v>48</v>
      </c>
      <c r="AB47" s="21"/>
      <c r="AC47" s="22"/>
      <c r="AD47" s="21"/>
      <c r="AE47" s="22"/>
      <c r="AF47" s="6">
        <f t="shared" si="6"/>
        <v>1</v>
      </c>
      <c r="AG47" s="7">
        <f t="shared" si="7"/>
        <v>48</v>
      </c>
      <c r="AH47" s="21"/>
      <c r="AI47" s="22"/>
      <c r="AJ47" s="21"/>
      <c r="AK47" s="21"/>
      <c r="AL47" s="6">
        <f t="shared" si="24"/>
        <v>1</v>
      </c>
      <c r="AM47" s="7">
        <f t="shared" si="34"/>
        <v>48</v>
      </c>
      <c r="AN47" s="21"/>
      <c r="AO47" s="22"/>
      <c r="AP47" s="21"/>
      <c r="AQ47" s="21"/>
      <c r="AR47" s="6">
        <f t="shared" si="28"/>
        <v>1</v>
      </c>
      <c r="AS47" s="7">
        <f t="shared" si="36"/>
        <v>48</v>
      </c>
      <c r="AT47" s="21"/>
      <c r="AU47" s="22"/>
      <c r="AV47" s="21"/>
      <c r="AW47" s="21"/>
      <c r="AX47" s="6">
        <f t="shared" si="32"/>
        <v>1</v>
      </c>
      <c r="AY47" s="7">
        <f t="shared" si="33"/>
        <v>48</v>
      </c>
      <c r="AZ47" s="21"/>
      <c r="BA47" s="22"/>
      <c r="BB47" s="21"/>
      <c r="BC47" s="21"/>
      <c r="BD47" s="6">
        <f t="shared" si="14"/>
        <v>1</v>
      </c>
      <c r="BE47" s="7">
        <f t="shared" si="26"/>
        <v>48</v>
      </c>
      <c r="BF47" s="21"/>
      <c r="BG47" s="22"/>
      <c r="BH47" s="21"/>
      <c r="BI47" s="21"/>
      <c r="BJ47" s="6">
        <f t="shared" si="25"/>
        <v>1</v>
      </c>
      <c r="BK47" s="7">
        <f t="shared" si="30"/>
        <v>48</v>
      </c>
      <c r="BL47" s="21"/>
      <c r="BM47" s="22"/>
      <c r="BN47" s="21"/>
      <c r="BO47" s="21"/>
      <c r="BP47" s="6">
        <f t="shared" si="31"/>
        <v>1</v>
      </c>
      <c r="BQ47" s="7">
        <f t="shared" si="19"/>
        <v>48</v>
      </c>
      <c r="BR47" s="21"/>
      <c r="BS47" s="22"/>
      <c r="BT47" s="21"/>
      <c r="BU47" s="21"/>
      <c r="BV47" s="6">
        <f t="shared" si="27"/>
        <v>1</v>
      </c>
      <c r="BW47" s="7">
        <f t="shared" si="35"/>
        <v>48</v>
      </c>
      <c r="BX47" s="21"/>
      <c r="BY47" s="22"/>
      <c r="BZ47" s="21"/>
      <c r="CA47" s="21"/>
      <c r="CB47" s="6">
        <f t="shared" si="22"/>
        <v>1</v>
      </c>
      <c r="CC47" s="14">
        <f t="shared" si="23"/>
        <v>48</v>
      </c>
      <c r="CD47" s="22">
        <v>48</v>
      </c>
      <c r="CE47" s="21">
        <v>20</v>
      </c>
    </row>
    <row r="48" spans="1:83" ht="15.75" x14ac:dyDescent="0.25">
      <c r="A48" s="83" t="s">
        <v>40</v>
      </c>
      <c r="B48" s="83" t="s">
        <v>28</v>
      </c>
      <c r="C48" s="158"/>
      <c r="D48" s="83" t="s">
        <v>231</v>
      </c>
      <c r="E48" s="89">
        <v>101620024</v>
      </c>
      <c r="F48" s="46" t="s">
        <v>126</v>
      </c>
      <c r="G48" s="8" t="s">
        <v>7</v>
      </c>
      <c r="H48" s="21">
        <v>1</v>
      </c>
      <c r="I48" s="23">
        <v>48</v>
      </c>
      <c r="J48" s="21"/>
      <c r="K48" s="25"/>
      <c r="L48" s="21"/>
      <c r="M48" s="21"/>
      <c r="N48" s="6">
        <f t="shared" si="0"/>
        <v>1</v>
      </c>
      <c r="O48" s="7">
        <f t="shared" si="1"/>
        <v>48</v>
      </c>
      <c r="P48" s="21"/>
      <c r="Q48" s="22"/>
      <c r="R48" s="21"/>
      <c r="S48" s="21"/>
      <c r="T48" s="6">
        <f t="shared" si="29"/>
        <v>1</v>
      </c>
      <c r="U48" s="7">
        <f t="shared" si="3"/>
        <v>48</v>
      </c>
      <c r="V48" s="21"/>
      <c r="W48" s="22"/>
      <c r="X48" s="21"/>
      <c r="Y48" s="21"/>
      <c r="Z48" s="6">
        <f t="shared" si="4"/>
        <v>1</v>
      </c>
      <c r="AA48" s="7">
        <f t="shared" si="5"/>
        <v>48</v>
      </c>
      <c r="AB48" s="21"/>
      <c r="AC48" s="22"/>
      <c r="AD48" s="21"/>
      <c r="AE48" s="22"/>
      <c r="AF48" s="6">
        <f t="shared" si="6"/>
        <v>1</v>
      </c>
      <c r="AG48" s="7">
        <f t="shared" si="7"/>
        <v>48</v>
      </c>
      <c r="AH48" s="21"/>
      <c r="AI48" s="22"/>
      <c r="AJ48" s="21"/>
      <c r="AK48" s="21"/>
      <c r="AL48" s="6">
        <f t="shared" si="24"/>
        <v>1</v>
      </c>
      <c r="AM48" s="7">
        <f t="shared" si="34"/>
        <v>48</v>
      </c>
      <c r="AN48" s="21"/>
      <c r="AO48" s="22"/>
      <c r="AP48" s="21"/>
      <c r="AQ48" s="21"/>
      <c r="AR48" s="6">
        <f t="shared" si="28"/>
        <v>1</v>
      </c>
      <c r="AS48" s="7">
        <f t="shared" si="36"/>
        <v>48</v>
      </c>
      <c r="AT48" s="21"/>
      <c r="AU48" s="22"/>
      <c r="AV48" s="21"/>
      <c r="AW48" s="21"/>
      <c r="AX48" s="6">
        <f t="shared" si="32"/>
        <v>1</v>
      </c>
      <c r="AY48" s="7">
        <f t="shared" si="33"/>
        <v>48</v>
      </c>
      <c r="AZ48" s="21"/>
      <c r="BA48" s="22"/>
      <c r="BB48" s="21"/>
      <c r="BC48" s="21"/>
      <c r="BD48" s="6">
        <f t="shared" si="14"/>
        <v>1</v>
      </c>
      <c r="BE48" s="7">
        <f t="shared" si="26"/>
        <v>48</v>
      </c>
      <c r="BF48" s="21"/>
      <c r="BG48" s="22"/>
      <c r="BH48" s="21"/>
      <c r="BI48" s="21"/>
      <c r="BJ48" s="6">
        <f t="shared" si="25"/>
        <v>1</v>
      </c>
      <c r="BK48" s="7">
        <f t="shared" si="30"/>
        <v>48</v>
      </c>
      <c r="BL48" s="21"/>
      <c r="BM48" s="22"/>
      <c r="BN48" s="21"/>
      <c r="BO48" s="21"/>
      <c r="BP48" s="6">
        <f t="shared" si="31"/>
        <v>1</v>
      </c>
      <c r="BQ48" s="7">
        <f t="shared" ref="BQ48:BQ66" si="37">BK48+BM48-BO48</f>
        <v>48</v>
      </c>
      <c r="BR48" s="21"/>
      <c r="BS48" s="22"/>
      <c r="BT48" s="21"/>
      <c r="BU48" s="21"/>
      <c r="BV48" s="6">
        <f t="shared" si="27"/>
        <v>1</v>
      </c>
      <c r="BW48" s="7">
        <f t="shared" si="35"/>
        <v>48</v>
      </c>
      <c r="BX48" s="21"/>
      <c r="BY48" s="22"/>
      <c r="BZ48" s="21"/>
      <c r="CA48" s="21"/>
      <c r="CB48" s="6">
        <f t="shared" si="22"/>
        <v>1</v>
      </c>
      <c r="CC48" s="14">
        <f t="shared" si="23"/>
        <v>48</v>
      </c>
      <c r="CD48" s="22">
        <v>48</v>
      </c>
      <c r="CE48" s="21">
        <v>20</v>
      </c>
    </row>
    <row r="49" spans="1:83" ht="15.75" x14ac:dyDescent="0.25">
      <c r="A49" s="83" t="s">
        <v>40</v>
      </c>
      <c r="B49" s="83" t="s">
        <v>28</v>
      </c>
      <c r="C49" s="158"/>
      <c r="D49" s="83" t="s">
        <v>231</v>
      </c>
      <c r="E49" s="89">
        <v>101620025</v>
      </c>
      <c r="F49" s="46" t="s">
        <v>126</v>
      </c>
      <c r="G49" s="8" t="s">
        <v>7</v>
      </c>
      <c r="H49" s="21">
        <v>1</v>
      </c>
      <c r="I49" s="23">
        <v>48</v>
      </c>
      <c r="J49" s="21"/>
      <c r="K49" s="25"/>
      <c r="L49" s="21"/>
      <c r="M49" s="21"/>
      <c r="N49" s="6">
        <f t="shared" si="0"/>
        <v>1</v>
      </c>
      <c r="O49" s="7">
        <f t="shared" si="1"/>
        <v>48</v>
      </c>
      <c r="P49" s="21"/>
      <c r="Q49" s="22"/>
      <c r="R49" s="21"/>
      <c r="S49" s="21"/>
      <c r="T49" s="6">
        <f t="shared" si="29"/>
        <v>1</v>
      </c>
      <c r="U49" s="7">
        <f t="shared" si="3"/>
        <v>48</v>
      </c>
      <c r="V49" s="21"/>
      <c r="W49" s="22"/>
      <c r="X49" s="21"/>
      <c r="Y49" s="21"/>
      <c r="Z49" s="6">
        <f t="shared" si="4"/>
        <v>1</v>
      </c>
      <c r="AA49" s="7">
        <f t="shared" si="5"/>
        <v>48</v>
      </c>
      <c r="AB49" s="21"/>
      <c r="AC49" s="22"/>
      <c r="AD49" s="21"/>
      <c r="AE49" s="22"/>
      <c r="AF49" s="6">
        <f t="shared" si="6"/>
        <v>1</v>
      </c>
      <c r="AG49" s="7">
        <f t="shared" si="7"/>
        <v>48</v>
      </c>
      <c r="AH49" s="21"/>
      <c r="AI49" s="22"/>
      <c r="AJ49" s="21"/>
      <c r="AK49" s="21"/>
      <c r="AL49" s="6">
        <f t="shared" si="24"/>
        <v>1</v>
      </c>
      <c r="AM49" s="7">
        <f t="shared" si="34"/>
        <v>48</v>
      </c>
      <c r="AN49" s="21"/>
      <c r="AO49" s="22"/>
      <c r="AP49" s="21"/>
      <c r="AQ49" s="21"/>
      <c r="AR49" s="6">
        <f t="shared" si="28"/>
        <v>1</v>
      </c>
      <c r="AS49" s="7">
        <f t="shared" si="36"/>
        <v>48</v>
      </c>
      <c r="AT49" s="21"/>
      <c r="AU49" s="22"/>
      <c r="AV49" s="21"/>
      <c r="AW49" s="21"/>
      <c r="AX49" s="6">
        <f t="shared" si="32"/>
        <v>1</v>
      </c>
      <c r="AY49" s="7">
        <f t="shared" si="33"/>
        <v>48</v>
      </c>
      <c r="AZ49" s="21"/>
      <c r="BA49" s="22"/>
      <c r="BB49" s="21"/>
      <c r="BC49" s="21"/>
      <c r="BD49" s="6">
        <f t="shared" si="14"/>
        <v>1</v>
      </c>
      <c r="BE49" s="7">
        <f t="shared" si="26"/>
        <v>48</v>
      </c>
      <c r="BF49" s="21"/>
      <c r="BG49" s="22"/>
      <c r="BH49" s="21"/>
      <c r="BI49" s="21"/>
      <c r="BJ49" s="6">
        <f t="shared" si="25"/>
        <v>1</v>
      </c>
      <c r="BK49" s="7">
        <f t="shared" si="30"/>
        <v>48</v>
      </c>
      <c r="BL49" s="21"/>
      <c r="BM49" s="22"/>
      <c r="BN49" s="21"/>
      <c r="BO49" s="21"/>
      <c r="BP49" s="6">
        <f t="shared" si="31"/>
        <v>1</v>
      </c>
      <c r="BQ49" s="7">
        <f t="shared" si="37"/>
        <v>48</v>
      </c>
      <c r="BR49" s="21"/>
      <c r="BS49" s="22"/>
      <c r="BT49" s="21"/>
      <c r="BU49" s="21"/>
      <c r="BV49" s="6">
        <f t="shared" si="27"/>
        <v>1</v>
      </c>
      <c r="BW49" s="7">
        <f t="shared" si="35"/>
        <v>48</v>
      </c>
      <c r="BX49" s="21"/>
      <c r="BY49" s="22"/>
      <c r="BZ49" s="21"/>
      <c r="CA49" s="21"/>
      <c r="CB49" s="6">
        <f t="shared" si="22"/>
        <v>1</v>
      </c>
      <c r="CC49" s="14">
        <f t="shared" si="23"/>
        <v>48</v>
      </c>
      <c r="CD49" s="22">
        <v>48</v>
      </c>
      <c r="CE49" s="21">
        <v>20</v>
      </c>
    </row>
    <row r="50" spans="1:83" ht="15.75" x14ac:dyDescent="0.25">
      <c r="A50" s="83" t="s">
        <v>40</v>
      </c>
      <c r="B50" s="83" t="s">
        <v>28</v>
      </c>
      <c r="C50" s="158"/>
      <c r="D50" s="83" t="s">
        <v>231</v>
      </c>
      <c r="E50" s="89">
        <v>101620026</v>
      </c>
      <c r="F50" s="46" t="s">
        <v>126</v>
      </c>
      <c r="G50" s="8" t="s">
        <v>7</v>
      </c>
      <c r="H50" s="21">
        <v>1</v>
      </c>
      <c r="I50" s="23">
        <v>48</v>
      </c>
      <c r="J50" s="21"/>
      <c r="K50" s="25"/>
      <c r="L50" s="21"/>
      <c r="M50" s="21"/>
      <c r="N50" s="6">
        <f t="shared" si="0"/>
        <v>1</v>
      </c>
      <c r="O50" s="7">
        <f t="shared" si="1"/>
        <v>48</v>
      </c>
      <c r="P50" s="21"/>
      <c r="Q50" s="22"/>
      <c r="R50" s="21"/>
      <c r="S50" s="21"/>
      <c r="T50" s="6">
        <f t="shared" si="29"/>
        <v>1</v>
      </c>
      <c r="U50" s="7">
        <f t="shared" si="3"/>
        <v>48</v>
      </c>
      <c r="V50" s="21"/>
      <c r="W50" s="22"/>
      <c r="X50" s="21"/>
      <c r="Y50" s="21"/>
      <c r="Z50" s="6">
        <f t="shared" si="4"/>
        <v>1</v>
      </c>
      <c r="AA50" s="7">
        <f t="shared" si="5"/>
        <v>48</v>
      </c>
      <c r="AB50" s="21"/>
      <c r="AC50" s="22"/>
      <c r="AD50" s="21"/>
      <c r="AE50" s="22"/>
      <c r="AF50" s="6">
        <f t="shared" si="6"/>
        <v>1</v>
      </c>
      <c r="AG50" s="7">
        <f t="shared" si="7"/>
        <v>48</v>
      </c>
      <c r="AH50" s="21"/>
      <c r="AI50" s="22"/>
      <c r="AJ50" s="21"/>
      <c r="AK50" s="21"/>
      <c r="AL50" s="6">
        <f t="shared" si="24"/>
        <v>1</v>
      </c>
      <c r="AM50" s="7">
        <f t="shared" si="34"/>
        <v>48</v>
      </c>
      <c r="AN50" s="21"/>
      <c r="AO50" s="22"/>
      <c r="AP50" s="21"/>
      <c r="AQ50" s="21"/>
      <c r="AR50" s="6">
        <f t="shared" si="28"/>
        <v>1</v>
      </c>
      <c r="AS50" s="7">
        <f t="shared" si="36"/>
        <v>48</v>
      </c>
      <c r="AT50" s="21"/>
      <c r="AU50" s="22"/>
      <c r="AV50" s="21"/>
      <c r="AW50" s="21"/>
      <c r="AX50" s="6">
        <f t="shared" si="32"/>
        <v>1</v>
      </c>
      <c r="AY50" s="7">
        <f t="shared" si="33"/>
        <v>48</v>
      </c>
      <c r="AZ50" s="21"/>
      <c r="BA50" s="22"/>
      <c r="BB50" s="21"/>
      <c r="BC50" s="21"/>
      <c r="BD50" s="6">
        <f t="shared" si="14"/>
        <v>1</v>
      </c>
      <c r="BE50" s="7">
        <f t="shared" si="26"/>
        <v>48</v>
      </c>
      <c r="BF50" s="21"/>
      <c r="BG50" s="22"/>
      <c r="BH50" s="21"/>
      <c r="BI50" s="21"/>
      <c r="BJ50" s="6">
        <f t="shared" si="25"/>
        <v>1</v>
      </c>
      <c r="BK50" s="7">
        <f t="shared" si="30"/>
        <v>48</v>
      </c>
      <c r="BL50" s="21"/>
      <c r="BM50" s="22"/>
      <c r="BN50" s="21"/>
      <c r="BO50" s="21"/>
      <c r="BP50" s="6">
        <f t="shared" si="31"/>
        <v>1</v>
      </c>
      <c r="BQ50" s="7">
        <f t="shared" si="37"/>
        <v>48</v>
      </c>
      <c r="BR50" s="21"/>
      <c r="BS50" s="22"/>
      <c r="BT50" s="21"/>
      <c r="BU50" s="21"/>
      <c r="BV50" s="6">
        <f t="shared" si="27"/>
        <v>1</v>
      </c>
      <c r="BW50" s="7">
        <f t="shared" si="35"/>
        <v>48</v>
      </c>
      <c r="BX50" s="21"/>
      <c r="BY50" s="22"/>
      <c r="BZ50" s="21"/>
      <c r="CA50" s="21"/>
      <c r="CB50" s="6">
        <f t="shared" si="22"/>
        <v>1</v>
      </c>
      <c r="CC50" s="14">
        <f t="shared" si="23"/>
        <v>48</v>
      </c>
      <c r="CD50" s="22">
        <v>48</v>
      </c>
      <c r="CE50" s="21">
        <v>20</v>
      </c>
    </row>
    <row r="51" spans="1:83" ht="15.75" x14ac:dyDescent="0.25">
      <c r="A51" s="83" t="s">
        <v>40</v>
      </c>
      <c r="B51" s="83" t="s">
        <v>28</v>
      </c>
      <c r="C51" s="158"/>
      <c r="D51" s="83" t="s">
        <v>231</v>
      </c>
      <c r="E51" s="89">
        <v>101620027</v>
      </c>
      <c r="F51" s="46" t="s">
        <v>126</v>
      </c>
      <c r="G51" s="8" t="s">
        <v>7</v>
      </c>
      <c r="H51" s="21">
        <v>1</v>
      </c>
      <c r="I51" s="23">
        <v>48</v>
      </c>
      <c r="J51" s="21"/>
      <c r="K51" s="25"/>
      <c r="L51" s="21"/>
      <c r="M51" s="21"/>
      <c r="N51" s="6">
        <f t="shared" si="0"/>
        <v>1</v>
      </c>
      <c r="O51" s="7">
        <f t="shared" si="1"/>
        <v>48</v>
      </c>
      <c r="P51" s="21"/>
      <c r="Q51" s="22"/>
      <c r="R51" s="21"/>
      <c r="S51" s="21"/>
      <c r="T51" s="6">
        <f t="shared" si="29"/>
        <v>1</v>
      </c>
      <c r="U51" s="7">
        <f t="shared" si="3"/>
        <v>48</v>
      </c>
      <c r="V51" s="21"/>
      <c r="W51" s="22"/>
      <c r="X51" s="21"/>
      <c r="Y51" s="21"/>
      <c r="Z51" s="6">
        <f t="shared" si="4"/>
        <v>1</v>
      </c>
      <c r="AA51" s="7">
        <f t="shared" si="5"/>
        <v>48</v>
      </c>
      <c r="AB51" s="21"/>
      <c r="AC51" s="22"/>
      <c r="AD51" s="21"/>
      <c r="AE51" s="22"/>
      <c r="AF51" s="6">
        <f t="shared" si="6"/>
        <v>1</v>
      </c>
      <c r="AG51" s="7">
        <f t="shared" si="7"/>
        <v>48</v>
      </c>
      <c r="AH51" s="21"/>
      <c r="AI51" s="22"/>
      <c r="AJ51" s="21"/>
      <c r="AK51" s="21"/>
      <c r="AL51" s="6">
        <f t="shared" si="24"/>
        <v>1</v>
      </c>
      <c r="AM51" s="7">
        <f t="shared" si="34"/>
        <v>48</v>
      </c>
      <c r="AN51" s="21"/>
      <c r="AO51" s="22"/>
      <c r="AP51" s="21"/>
      <c r="AQ51" s="21"/>
      <c r="AR51" s="6">
        <f t="shared" si="28"/>
        <v>1</v>
      </c>
      <c r="AS51" s="7">
        <f t="shared" si="36"/>
        <v>48</v>
      </c>
      <c r="AT51" s="21"/>
      <c r="AU51" s="22"/>
      <c r="AV51" s="21"/>
      <c r="AW51" s="21"/>
      <c r="AX51" s="6">
        <f t="shared" si="32"/>
        <v>1</v>
      </c>
      <c r="AY51" s="7">
        <f t="shared" si="33"/>
        <v>48</v>
      </c>
      <c r="AZ51" s="21"/>
      <c r="BA51" s="22"/>
      <c r="BB51" s="21"/>
      <c r="BC51" s="21"/>
      <c r="BD51" s="6">
        <f t="shared" si="14"/>
        <v>1</v>
      </c>
      <c r="BE51" s="7">
        <f t="shared" si="26"/>
        <v>48</v>
      </c>
      <c r="BF51" s="21"/>
      <c r="BG51" s="22"/>
      <c r="BH51" s="21"/>
      <c r="BI51" s="21"/>
      <c r="BJ51" s="6">
        <f t="shared" si="25"/>
        <v>1</v>
      </c>
      <c r="BK51" s="7">
        <f t="shared" si="30"/>
        <v>48</v>
      </c>
      <c r="BL51" s="21"/>
      <c r="BM51" s="22"/>
      <c r="BN51" s="21"/>
      <c r="BO51" s="21"/>
      <c r="BP51" s="6">
        <f t="shared" si="31"/>
        <v>1</v>
      </c>
      <c r="BQ51" s="7">
        <f t="shared" si="37"/>
        <v>48</v>
      </c>
      <c r="BR51" s="21"/>
      <c r="BS51" s="22"/>
      <c r="BT51" s="21"/>
      <c r="BU51" s="21"/>
      <c r="BV51" s="6">
        <f t="shared" si="27"/>
        <v>1</v>
      </c>
      <c r="BW51" s="7">
        <f t="shared" si="35"/>
        <v>48</v>
      </c>
      <c r="BX51" s="21"/>
      <c r="BY51" s="22"/>
      <c r="BZ51" s="21"/>
      <c r="CA51" s="21"/>
      <c r="CB51" s="6">
        <f t="shared" si="22"/>
        <v>1</v>
      </c>
      <c r="CC51" s="14">
        <f t="shared" si="23"/>
        <v>48</v>
      </c>
      <c r="CD51" s="22">
        <v>48</v>
      </c>
      <c r="CE51" s="21">
        <v>20</v>
      </c>
    </row>
    <row r="52" spans="1:83" ht="15.75" x14ac:dyDescent="0.25">
      <c r="A52" s="83" t="s">
        <v>40</v>
      </c>
      <c r="B52" s="83" t="s">
        <v>28</v>
      </c>
      <c r="C52" s="158"/>
      <c r="D52" s="83" t="s">
        <v>231</v>
      </c>
      <c r="E52" s="89">
        <v>101620028</v>
      </c>
      <c r="F52" s="46" t="s">
        <v>126</v>
      </c>
      <c r="G52" s="8" t="s">
        <v>7</v>
      </c>
      <c r="H52" s="21">
        <v>1</v>
      </c>
      <c r="I52" s="23">
        <v>48</v>
      </c>
      <c r="J52" s="21"/>
      <c r="K52" s="25"/>
      <c r="L52" s="21"/>
      <c r="M52" s="21"/>
      <c r="N52" s="6">
        <f t="shared" si="0"/>
        <v>1</v>
      </c>
      <c r="O52" s="7">
        <f t="shared" si="1"/>
        <v>48</v>
      </c>
      <c r="P52" s="21"/>
      <c r="Q52" s="22"/>
      <c r="R52" s="21"/>
      <c r="S52" s="21"/>
      <c r="T52" s="6">
        <f t="shared" si="29"/>
        <v>1</v>
      </c>
      <c r="U52" s="7">
        <f t="shared" si="3"/>
        <v>48</v>
      </c>
      <c r="V52" s="21"/>
      <c r="W52" s="22"/>
      <c r="X52" s="21"/>
      <c r="Y52" s="21"/>
      <c r="Z52" s="6">
        <f t="shared" si="4"/>
        <v>1</v>
      </c>
      <c r="AA52" s="7">
        <f t="shared" si="5"/>
        <v>48</v>
      </c>
      <c r="AB52" s="21"/>
      <c r="AC52" s="22"/>
      <c r="AD52" s="21"/>
      <c r="AE52" s="22"/>
      <c r="AF52" s="6">
        <f t="shared" si="6"/>
        <v>1</v>
      </c>
      <c r="AG52" s="7">
        <f t="shared" si="7"/>
        <v>48</v>
      </c>
      <c r="AH52" s="21"/>
      <c r="AI52" s="22"/>
      <c r="AJ52" s="21"/>
      <c r="AK52" s="21"/>
      <c r="AL52" s="6">
        <f t="shared" si="24"/>
        <v>1</v>
      </c>
      <c r="AM52" s="7">
        <f t="shared" si="34"/>
        <v>48</v>
      </c>
      <c r="AN52" s="21"/>
      <c r="AO52" s="22"/>
      <c r="AP52" s="21"/>
      <c r="AQ52" s="21"/>
      <c r="AR52" s="6">
        <f t="shared" si="28"/>
        <v>1</v>
      </c>
      <c r="AS52" s="7">
        <f t="shared" si="36"/>
        <v>48</v>
      </c>
      <c r="AT52" s="21"/>
      <c r="AU52" s="22"/>
      <c r="AV52" s="21"/>
      <c r="AW52" s="21"/>
      <c r="AX52" s="6">
        <f t="shared" si="32"/>
        <v>1</v>
      </c>
      <c r="AY52" s="7">
        <f t="shared" si="33"/>
        <v>48</v>
      </c>
      <c r="AZ52" s="21"/>
      <c r="BA52" s="22"/>
      <c r="BB52" s="21"/>
      <c r="BC52" s="21"/>
      <c r="BD52" s="6">
        <f t="shared" si="14"/>
        <v>1</v>
      </c>
      <c r="BE52" s="7">
        <f t="shared" si="26"/>
        <v>48</v>
      </c>
      <c r="BF52" s="21"/>
      <c r="BG52" s="22"/>
      <c r="BH52" s="21"/>
      <c r="BI52" s="21"/>
      <c r="BJ52" s="6">
        <f t="shared" si="25"/>
        <v>1</v>
      </c>
      <c r="BK52" s="7">
        <f t="shared" si="30"/>
        <v>48</v>
      </c>
      <c r="BL52" s="21"/>
      <c r="BM52" s="22"/>
      <c r="BN52" s="21"/>
      <c r="BO52" s="21"/>
      <c r="BP52" s="6">
        <f t="shared" si="31"/>
        <v>1</v>
      </c>
      <c r="BQ52" s="7">
        <f t="shared" si="37"/>
        <v>48</v>
      </c>
      <c r="BR52" s="21"/>
      <c r="BS52" s="22"/>
      <c r="BT52" s="21"/>
      <c r="BU52" s="21"/>
      <c r="BV52" s="6">
        <f t="shared" si="27"/>
        <v>1</v>
      </c>
      <c r="BW52" s="7">
        <f t="shared" si="35"/>
        <v>48</v>
      </c>
      <c r="BX52" s="21"/>
      <c r="BY52" s="22"/>
      <c r="BZ52" s="21"/>
      <c r="CA52" s="21"/>
      <c r="CB52" s="6">
        <f t="shared" si="22"/>
        <v>1</v>
      </c>
      <c r="CC52" s="14">
        <f t="shared" si="23"/>
        <v>48</v>
      </c>
      <c r="CD52" s="22">
        <v>48</v>
      </c>
      <c r="CE52" s="21">
        <v>20</v>
      </c>
    </row>
    <row r="53" spans="1:83" ht="15.75" x14ac:dyDescent="0.25">
      <c r="A53" s="83" t="s">
        <v>40</v>
      </c>
      <c r="B53" s="83" t="s">
        <v>28</v>
      </c>
      <c r="C53" s="158"/>
      <c r="D53" s="83" t="s">
        <v>231</v>
      </c>
      <c r="E53" s="89">
        <v>101620029</v>
      </c>
      <c r="F53" s="46" t="s">
        <v>126</v>
      </c>
      <c r="G53" s="8" t="s">
        <v>7</v>
      </c>
      <c r="H53" s="21">
        <v>1</v>
      </c>
      <c r="I53" s="23">
        <v>48</v>
      </c>
      <c r="J53" s="21"/>
      <c r="K53" s="25"/>
      <c r="L53" s="21"/>
      <c r="M53" s="21"/>
      <c r="N53" s="6">
        <f t="shared" si="0"/>
        <v>1</v>
      </c>
      <c r="O53" s="7">
        <f t="shared" si="1"/>
        <v>48</v>
      </c>
      <c r="P53" s="21"/>
      <c r="Q53" s="22"/>
      <c r="R53" s="21"/>
      <c r="S53" s="21"/>
      <c r="T53" s="6">
        <f t="shared" si="29"/>
        <v>1</v>
      </c>
      <c r="U53" s="7">
        <f t="shared" si="3"/>
        <v>48</v>
      </c>
      <c r="V53" s="21"/>
      <c r="W53" s="22"/>
      <c r="X53" s="21"/>
      <c r="Y53" s="21"/>
      <c r="Z53" s="6">
        <f t="shared" si="4"/>
        <v>1</v>
      </c>
      <c r="AA53" s="7">
        <f t="shared" si="5"/>
        <v>48</v>
      </c>
      <c r="AB53" s="21"/>
      <c r="AC53" s="22"/>
      <c r="AD53" s="21"/>
      <c r="AE53" s="22"/>
      <c r="AF53" s="6">
        <f t="shared" si="6"/>
        <v>1</v>
      </c>
      <c r="AG53" s="7">
        <f t="shared" si="7"/>
        <v>48</v>
      </c>
      <c r="AH53" s="21"/>
      <c r="AI53" s="22"/>
      <c r="AJ53" s="21"/>
      <c r="AK53" s="21"/>
      <c r="AL53" s="6">
        <f t="shared" si="24"/>
        <v>1</v>
      </c>
      <c r="AM53" s="7">
        <f t="shared" si="34"/>
        <v>48</v>
      </c>
      <c r="AN53" s="21"/>
      <c r="AO53" s="22"/>
      <c r="AP53" s="21"/>
      <c r="AQ53" s="21"/>
      <c r="AR53" s="6">
        <f t="shared" si="28"/>
        <v>1</v>
      </c>
      <c r="AS53" s="7">
        <f t="shared" si="36"/>
        <v>48</v>
      </c>
      <c r="AT53" s="21"/>
      <c r="AU53" s="22"/>
      <c r="AV53" s="21"/>
      <c r="AW53" s="21"/>
      <c r="AX53" s="6">
        <f t="shared" si="32"/>
        <v>1</v>
      </c>
      <c r="AY53" s="7">
        <f t="shared" si="33"/>
        <v>48</v>
      </c>
      <c r="AZ53" s="21"/>
      <c r="BA53" s="22"/>
      <c r="BB53" s="21"/>
      <c r="BC53" s="21"/>
      <c r="BD53" s="6">
        <f t="shared" si="14"/>
        <v>1</v>
      </c>
      <c r="BE53" s="7">
        <f t="shared" si="26"/>
        <v>48</v>
      </c>
      <c r="BF53" s="21"/>
      <c r="BG53" s="22"/>
      <c r="BH53" s="21"/>
      <c r="BI53" s="21"/>
      <c r="BJ53" s="6">
        <f t="shared" si="25"/>
        <v>1</v>
      </c>
      <c r="BK53" s="7">
        <f t="shared" si="30"/>
        <v>48</v>
      </c>
      <c r="BL53" s="21"/>
      <c r="BM53" s="22"/>
      <c r="BN53" s="21"/>
      <c r="BO53" s="21"/>
      <c r="BP53" s="6">
        <f t="shared" si="31"/>
        <v>1</v>
      </c>
      <c r="BQ53" s="7">
        <f t="shared" si="37"/>
        <v>48</v>
      </c>
      <c r="BR53" s="21"/>
      <c r="BS53" s="22"/>
      <c r="BT53" s="21"/>
      <c r="BU53" s="21"/>
      <c r="BV53" s="6">
        <f t="shared" si="27"/>
        <v>1</v>
      </c>
      <c r="BW53" s="7">
        <f t="shared" si="35"/>
        <v>48</v>
      </c>
      <c r="BX53" s="21"/>
      <c r="BY53" s="22"/>
      <c r="BZ53" s="21"/>
      <c r="CA53" s="21"/>
      <c r="CB53" s="6">
        <f t="shared" si="22"/>
        <v>1</v>
      </c>
      <c r="CC53" s="14">
        <f t="shared" si="23"/>
        <v>48</v>
      </c>
      <c r="CD53" s="22">
        <v>48</v>
      </c>
      <c r="CE53" s="21">
        <v>20</v>
      </c>
    </row>
    <row r="54" spans="1:83" ht="15.75" x14ac:dyDescent="0.25">
      <c r="A54" s="83" t="s">
        <v>40</v>
      </c>
      <c r="B54" s="83" t="s">
        <v>28</v>
      </c>
      <c r="C54" s="158"/>
      <c r="D54" s="83" t="s">
        <v>231</v>
      </c>
      <c r="E54" s="89">
        <v>101620030</v>
      </c>
      <c r="F54" s="46" t="s">
        <v>251</v>
      </c>
      <c r="G54" s="8" t="s">
        <v>7</v>
      </c>
      <c r="H54" s="21">
        <v>1</v>
      </c>
      <c r="I54" s="23">
        <v>2</v>
      </c>
      <c r="J54" s="21"/>
      <c r="K54" s="25"/>
      <c r="L54" s="21"/>
      <c r="M54" s="21"/>
      <c r="N54" s="6">
        <f t="shared" si="0"/>
        <v>1</v>
      </c>
      <c r="O54" s="7">
        <f t="shared" si="1"/>
        <v>2</v>
      </c>
      <c r="P54" s="21"/>
      <c r="Q54" s="22"/>
      <c r="R54" s="21"/>
      <c r="S54" s="21"/>
      <c r="T54" s="6">
        <f t="shared" si="29"/>
        <v>1</v>
      </c>
      <c r="U54" s="7">
        <f t="shared" si="3"/>
        <v>2</v>
      </c>
      <c r="V54" s="21"/>
      <c r="W54" s="22"/>
      <c r="X54" s="21"/>
      <c r="Y54" s="21"/>
      <c r="Z54" s="6">
        <f t="shared" si="4"/>
        <v>1</v>
      </c>
      <c r="AA54" s="7">
        <f t="shared" si="5"/>
        <v>2</v>
      </c>
      <c r="AB54" s="21"/>
      <c r="AC54" s="22"/>
      <c r="AD54" s="21"/>
      <c r="AE54" s="22"/>
      <c r="AF54" s="6">
        <f t="shared" si="6"/>
        <v>1</v>
      </c>
      <c r="AG54" s="7">
        <f t="shared" si="7"/>
        <v>2</v>
      </c>
      <c r="AH54" s="21"/>
      <c r="AI54" s="22"/>
      <c r="AJ54" s="21"/>
      <c r="AK54" s="21"/>
      <c r="AL54" s="6">
        <f t="shared" si="24"/>
        <v>1</v>
      </c>
      <c r="AM54" s="7">
        <f t="shared" si="34"/>
        <v>2</v>
      </c>
      <c r="AN54" s="21"/>
      <c r="AO54" s="22"/>
      <c r="AP54" s="21"/>
      <c r="AQ54" s="21"/>
      <c r="AR54" s="6">
        <f t="shared" si="28"/>
        <v>1</v>
      </c>
      <c r="AS54" s="7">
        <f t="shared" si="36"/>
        <v>2</v>
      </c>
      <c r="AT54" s="21"/>
      <c r="AU54" s="22"/>
      <c r="AV54" s="21"/>
      <c r="AW54" s="21"/>
      <c r="AX54" s="6">
        <f t="shared" si="32"/>
        <v>1</v>
      </c>
      <c r="AY54" s="7">
        <f t="shared" si="33"/>
        <v>2</v>
      </c>
      <c r="AZ54" s="21"/>
      <c r="BA54" s="22"/>
      <c r="BB54" s="21"/>
      <c r="BC54" s="21"/>
      <c r="BD54" s="6">
        <f t="shared" si="14"/>
        <v>1</v>
      </c>
      <c r="BE54" s="7">
        <f t="shared" si="26"/>
        <v>2</v>
      </c>
      <c r="BF54" s="21"/>
      <c r="BG54" s="22"/>
      <c r="BH54" s="21"/>
      <c r="BI54" s="21"/>
      <c r="BJ54" s="6">
        <f t="shared" si="25"/>
        <v>1</v>
      </c>
      <c r="BK54" s="7">
        <f t="shared" si="30"/>
        <v>2</v>
      </c>
      <c r="BL54" s="21"/>
      <c r="BM54" s="22"/>
      <c r="BN54" s="21"/>
      <c r="BO54" s="21"/>
      <c r="BP54" s="6">
        <f t="shared" si="31"/>
        <v>1</v>
      </c>
      <c r="BQ54" s="7">
        <f t="shared" si="37"/>
        <v>2</v>
      </c>
      <c r="BR54" s="21"/>
      <c r="BS54" s="22"/>
      <c r="BT54" s="21"/>
      <c r="BU54" s="21"/>
      <c r="BV54" s="6">
        <f t="shared" si="27"/>
        <v>1</v>
      </c>
      <c r="BW54" s="7">
        <f t="shared" si="35"/>
        <v>2</v>
      </c>
      <c r="BX54" s="21"/>
      <c r="BY54" s="22"/>
      <c r="BZ54" s="21"/>
      <c r="CA54" s="21"/>
      <c r="CB54" s="6">
        <f t="shared" si="22"/>
        <v>1</v>
      </c>
      <c r="CC54" s="14">
        <f t="shared" si="23"/>
        <v>2</v>
      </c>
      <c r="CD54" s="22">
        <v>2</v>
      </c>
      <c r="CE54" s="21">
        <v>20</v>
      </c>
    </row>
    <row r="55" spans="1:83" ht="15.75" x14ac:dyDescent="0.25">
      <c r="A55" s="83" t="s">
        <v>40</v>
      </c>
      <c r="B55" s="83" t="s">
        <v>28</v>
      </c>
      <c r="C55" s="158"/>
      <c r="D55" s="83" t="s">
        <v>231</v>
      </c>
      <c r="E55" s="89">
        <v>101630019</v>
      </c>
      <c r="F55" s="46" t="s">
        <v>92</v>
      </c>
      <c r="G55" s="8" t="s">
        <v>7</v>
      </c>
      <c r="H55" s="21">
        <v>1</v>
      </c>
      <c r="I55" s="23">
        <v>36</v>
      </c>
      <c r="J55" s="21"/>
      <c r="K55" s="25"/>
      <c r="L55" s="21"/>
      <c r="M55" s="21"/>
      <c r="N55" s="6">
        <f t="shared" si="0"/>
        <v>1</v>
      </c>
      <c r="O55" s="7">
        <f t="shared" si="1"/>
        <v>36</v>
      </c>
      <c r="P55" s="21"/>
      <c r="Q55" s="22"/>
      <c r="R55" s="21"/>
      <c r="S55" s="21"/>
      <c r="T55" s="6">
        <f t="shared" si="29"/>
        <v>1</v>
      </c>
      <c r="U55" s="7">
        <f t="shared" si="3"/>
        <v>36</v>
      </c>
      <c r="V55" s="21"/>
      <c r="W55" s="22"/>
      <c r="X55" s="21"/>
      <c r="Y55" s="21"/>
      <c r="Z55" s="6">
        <f t="shared" si="4"/>
        <v>1</v>
      </c>
      <c r="AA55" s="7">
        <f t="shared" si="5"/>
        <v>36</v>
      </c>
      <c r="AB55" s="21"/>
      <c r="AC55" s="22"/>
      <c r="AD55" s="21"/>
      <c r="AE55" s="22"/>
      <c r="AF55" s="6">
        <f t="shared" si="6"/>
        <v>1</v>
      </c>
      <c r="AG55" s="7">
        <f t="shared" si="7"/>
        <v>36</v>
      </c>
      <c r="AH55" s="21"/>
      <c r="AI55" s="22"/>
      <c r="AJ55" s="21"/>
      <c r="AK55" s="21"/>
      <c r="AL55" s="6">
        <f t="shared" si="24"/>
        <v>1</v>
      </c>
      <c r="AM55" s="7">
        <f t="shared" si="34"/>
        <v>36</v>
      </c>
      <c r="AN55" s="21"/>
      <c r="AO55" s="22"/>
      <c r="AP55" s="21"/>
      <c r="AQ55" s="21"/>
      <c r="AR55" s="6">
        <f t="shared" si="28"/>
        <v>1</v>
      </c>
      <c r="AS55" s="7">
        <f t="shared" si="36"/>
        <v>36</v>
      </c>
      <c r="AT55" s="21"/>
      <c r="AU55" s="22"/>
      <c r="AV55" s="21"/>
      <c r="AW55" s="21"/>
      <c r="AX55" s="6">
        <f t="shared" si="32"/>
        <v>1</v>
      </c>
      <c r="AY55" s="7">
        <f t="shared" si="33"/>
        <v>36</v>
      </c>
      <c r="AZ55" s="21"/>
      <c r="BA55" s="22"/>
      <c r="BB55" s="21"/>
      <c r="BC55" s="21"/>
      <c r="BD55" s="6">
        <f t="shared" si="14"/>
        <v>1</v>
      </c>
      <c r="BE55" s="7">
        <f t="shared" si="26"/>
        <v>36</v>
      </c>
      <c r="BF55" s="21"/>
      <c r="BG55" s="22"/>
      <c r="BH55" s="21"/>
      <c r="BI55" s="21"/>
      <c r="BJ55" s="6">
        <f t="shared" si="25"/>
        <v>1</v>
      </c>
      <c r="BK55" s="7">
        <f t="shared" si="30"/>
        <v>36</v>
      </c>
      <c r="BL55" s="21"/>
      <c r="BM55" s="22"/>
      <c r="BN55" s="21"/>
      <c r="BO55" s="21"/>
      <c r="BP55" s="6">
        <f t="shared" si="31"/>
        <v>1</v>
      </c>
      <c r="BQ55" s="7">
        <f t="shared" si="37"/>
        <v>36</v>
      </c>
      <c r="BR55" s="21"/>
      <c r="BS55" s="22"/>
      <c r="BT55" s="21"/>
      <c r="BU55" s="21"/>
      <c r="BV55" s="6">
        <f t="shared" si="27"/>
        <v>1</v>
      </c>
      <c r="BW55" s="7">
        <f t="shared" si="35"/>
        <v>36</v>
      </c>
      <c r="BX55" s="21"/>
      <c r="BY55" s="22"/>
      <c r="BZ55" s="21"/>
      <c r="CA55" s="21"/>
      <c r="CB55" s="6">
        <f t="shared" si="22"/>
        <v>1</v>
      </c>
      <c r="CC55" s="14">
        <f t="shared" si="23"/>
        <v>36</v>
      </c>
      <c r="CD55" s="22">
        <v>36</v>
      </c>
      <c r="CE55" s="21">
        <v>20</v>
      </c>
    </row>
    <row r="56" spans="1:83" ht="15.75" x14ac:dyDescent="0.25">
      <c r="A56" s="83" t="s">
        <v>40</v>
      </c>
      <c r="B56" s="83" t="s">
        <v>28</v>
      </c>
      <c r="C56" s="158"/>
      <c r="D56" s="83" t="s">
        <v>231</v>
      </c>
      <c r="E56" s="89">
        <v>101620031</v>
      </c>
      <c r="F56" s="46" t="s">
        <v>126</v>
      </c>
      <c r="G56" s="8" t="s">
        <v>7</v>
      </c>
      <c r="H56" s="21">
        <v>1</v>
      </c>
      <c r="I56" s="23">
        <v>48</v>
      </c>
      <c r="J56" s="21"/>
      <c r="K56" s="25"/>
      <c r="L56" s="21"/>
      <c r="M56" s="21"/>
      <c r="N56" s="6">
        <f t="shared" si="0"/>
        <v>1</v>
      </c>
      <c r="O56" s="7">
        <f t="shared" si="1"/>
        <v>48</v>
      </c>
      <c r="P56" s="21"/>
      <c r="Q56" s="22"/>
      <c r="R56" s="21"/>
      <c r="S56" s="21"/>
      <c r="T56" s="6">
        <f t="shared" si="29"/>
        <v>1</v>
      </c>
      <c r="U56" s="7">
        <f t="shared" si="3"/>
        <v>48</v>
      </c>
      <c r="V56" s="21"/>
      <c r="W56" s="22"/>
      <c r="X56" s="21"/>
      <c r="Y56" s="21"/>
      <c r="Z56" s="6">
        <f t="shared" si="4"/>
        <v>1</v>
      </c>
      <c r="AA56" s="7">
        <f t="shared" si="5"/>
        <v>48</v>
      </c>
      <c r="AB56" s="21"/>
      <c r="AC56" s="22"/>
      <c r="AD56" s="21"/>
      <c r="AE56" s="22"/>
      <c r="AF56" s="6">
        <f t="shared" si="6"/>
        <v>1</v>
      </c>
      <c r="AG56" s="7">
        <f t="shared" si="7"/>
        <v>48</v>
      </c>
      <c r="AH56" s="21"/>
      <c r="AI56" s="22"/>
      <c r="AJ56" s="21"/>
      <c r="AK56" s="21"/>
      <c r="AL56" s="6">
        <f t="shared" si="24"/>
        <v>1</v>
      </c>
      <c r="AM56" s="7">
        <f t="shared" si="34"/>
        <v>48</v>
      </c>
      <c r="AN56" s="21"/>
      <c r="AO56" s="22"/>
      <c r="AP56" s="21"/>
      <c r="AQ56" s="21"/>
      <c r="AR56" s="6">
        <f t="shared" si="28"/>
        <v>1</v>
      </c>
      <c r="AS56" s="7">
        <f t="shared" si="36"/>
        <v>48</v>
      </c>
      <c r="AT56" s="21"/>
      <c r="AU56" s="22"/>
      <c r="AV56" s="21"/>
      <c r="AW56" s="21"/>
      <c r="AX56" s="6">
        <f t="shared" si="32"/>
        <v>1</v>
      </c>
      <c r="AY56" s="7">
        <f t="shared" si="33"/>
        <v>48</v>
      </c>
      <c r="AZ56" s="21"/>
      <c r="BA56" s="22"/>
      <c r="BB56" s="21"/>
      <c r="BC56" s="21"/>
      <c r="BD56" s="6">
        <f t="shared" si="14"/>
        <v>1</v>
      </c>
      <c r="BE56" s="7">
        <f t="shared" si="26"/>
        <v>48</v>
      </c>
      <c r="BF56" s="21"/>
      <c r="BG56" s="22"/>
      <c r="BH56" s="21"/>
      <c r="BI56" s="21"/>
      <c r="BJ56" s="6">
        <f t="shared" si="25"/>
        <v>1</v>
      </c>
      <c r="BK56" s="7">
        <f t="shared" si="30"/>
        <v>48</v>
      </c>
      <c r="BL56" s="21"/>
      <c r="BM56" s="22"/>
      <c r="BN56" s="21"/>
      <c r="BO56" s="21"/>
      <c r="BP56" s="6">
        <f t="shared" si="31"/>
        <v>1</v>
      </c>
      <c r="BQ56" s="7">
        <f t="shared" si="37"/>
        <v>48</v>
      </c>
      <c r="BR56" s="21"/>
      <c r="BS56" s="22"/>
      <c r="BT56" s="21"/>
      <c r="BU56" s="21"/>
      <c r="BV56" s="6">
        <f t="shared" si="27"/>
        <v>1</v>
      </c>
      <c r="BW56" s="7">
        <f t="shared" si="35"/>
        <v>48</v>
      </c>
      <c r="BX56" s="21"/>
      <c r="BY56" s="22"/>
      <c r="BZ56" s="21"/>
      <c r="CA56" s="21"/>
      <c r="CB56" s="6">
        <f t="shared" si="22"/>
        <v>1</v>
      </c>
      <c r="CC56" s="14">
        <f t="shared" si="23"/>
        <v>48</v>
      </c>
      <c r="CD56" s="22">
        <v>48</v>
      </c>
      <c r="CE56" s="21">
        <v>20</v>
      </c>
    </row>
    <row r="57" spans="1:83" ht="15.75" x14ac:dyDescent="0.25">
      <c r="A57" s="83" t="s">
        <v>40</v>
      </c>
      <c r="B57" s="83" t="s">
        <v>28</v>
      </c>
      <c r="C57" s="158"/>
      <c r="D57" s="83" t="s">
        <v>231</v>
      </c>
      <c r="E57" s="89">
        <v>101620032</v>
      </c>
      <c r="F57" s="46" t="s">
        <v>84</v>
      </c>
      <c r="G57" s="8" t="s">
        <v>7</v>
      </c>
      <c r="H57" s="21">
        <v>1</v>
      </c>
      <c r="I57" s="23">
        <v>23</v>
      </c>
      <c r="J57" s="21"/>
      <c r="K57" s="25"/>
      <c r="L57" s="21"/>
      <c r="M57" s="21"/>
      <c r="N57" s="6">
        <f t="shared" si="0"/>
        <v>1</v>
      </c>
      <c r="O57" s="7">
        <f t="shared" si="1"/>
        <v>23</v>
      </c>
      <c r="P57" s="21"/>
      <c r="Q57" s="22"/>
      <c r="R57" s="21"/>
      <c r="S57" s="21"/>
      <c r="T57" s="6">
        <f t="shared" si="29"/>
        <v>1</v>
      </c>
      <c r="U57" s="7">
        <f t="shared" si="3"/>
        <v>23</v>
      </c>
      <c r="V57" s="21"/>
      <c r="W57" s="22"/>
      <c r="X57" s="21"/>
      <c r="Y57" s="21"/>
      <c r="Z57" s="6">
        <f t="shared" si="4"/>
        <v>1</v>
      </c>
      <c r="AA57" s="7">
        <f t="shared" si="5"/>
        <v>23</v>
      </c>
      <c r="AB57" s="21"/>
      <c r="AC57" s="22"/>
      <c r="AD57" s="21"/>
      <c r="AE57" s="22"/>
      <c r="AF57" s="6">
        <f t="shared" si="6"/>
        <v>1</v>
      </c>
      <c r="AG57" s="7">
        <f t="shared" si="7"/>
        <v>23</v>
      </c>
      <c r="AH57" s="21"/>
      <c r="AI57" s="22"/>
      <c r="AJ57" s="21"/>
      <c r="AK57" s="21"/>
      <c r="AL57" s="6">
        <f t="shared" si="24"/>
        <v>1</v>
      </c>
      <c r="AM57" s="7">
        <f t="shared" si="34"/>
        <v>23</v>
      </c>
      <c r="AN57" s="21"/>
      <c r="AO57" s="22"/>
      <c r="AP57" s="21"/>
      <c r="AQ57" s="21"/>
      <c r="AR57" s="6">
        <f t="shared" si="28"/>
        <v>1</v>
      </c>
      <c r="AS57" s="7">
        <f t="shared" si="36"/>
        <v>23</v>
      </c>
      <c r="AT57" s="21"/>
      <c r="AU57" s="22"/>
      <c r="AV57" s="21"/>
      <c r="AW57" s="21"/>
      <c r="AX57" s="6">
        <f t="shared" si="32"/>
        <v>1</v>
      </c>
      <c r="AY57" s="7">
        <f t="shared" si="33"/>
        <v>23</v>
      </c>
      <c r="AZ57" s="21"/>
      <c r="BA57" s="22"/>
      <c r="BB57" s="21"/>
      <c r="BC57" s="21"/>
      <c r="BD57" s="6">
        <f t="shared" si="14"/>
        <v>1</v>
      </c>
      <c r="BE57" s="7">
        <f t="shared" si="26"/>
        <v>23</v>
      </c>
      <c r="BF57" s="21"/>
      <c r="BG57" s="22"/>
      <c r="BH57" s="21"/>
      <c r="BI57" s="21"/>
      <c r="BJ57" s="6">
        <f t="shared" si="25"/>
        <v>1</v>
      </c>
      <c r="BK57" s="7">
        <f t="shared" si="30"/>
        <v>23</v>
      </c>
      <c r="BL57" s="21"/>
      <c r="BM57" s="22"/>
      <c r="BN57" s="21"/>
      <c r="BO57" s="21"/>
      <c r="BP57" s="6">
        <f t="shared" si="31"/>
        <v>1</v>
      </c>
      <c r="BQ57" s="7">
        <f t="shared" si="37"/>
        <v>23</v>
      </c>
      <c r="BR57" s="21"/>
      <c r="BS57" s="22"/>
      <c r="BT57" s="21"/>
      <c r="BU57" s="21"/>
      <c r="BV57" s="6">
        <f t="shared" si="27"/>
        <v>1</v>
      </c>
      <c r="BW57" s="7">
        <f t="shared" si="35"/>
        <v>23</v>
      </c>
      <c r="BX57" s="21"/>
      <c r="BY57" s="22"/>
      <c r="BZ57" s="21"/>
      <c r="CA57" s="21"/>
      <c r="CB57" s="6">
        <f t="shared" si="22"/>
        <v>1</v>
      </c>
      <c r="CC57" s="14">
        <f t="shared" si="23"/>
        <v>23</v>
      </c>
      <c r="CD57" s="22">
        <v>23</v>
      </c>
      <c r="CE57" s="21">
        <v>20</v>
      </c>
    </row>
    <row r="58" spans="1:83" ht="15.75" x14ac:dyDescent="0.25">
      <c r="A58" s="83" t="s">
        <v>40</v>
      </c>
      <c r="B58" s="83" t="s">
        <v>28</v>
      </c>
      <c r="C58" s="158"/>
      <c r="D58" s="83" t="s">
        <v>231</v>
      </c>
      <c r="E58" s="89">
        <v>101630020</v>
      </c>
      <c r="F58" s="46" t="s">
        <v>81</v>
      </c>
      <c r="G58" s="8" t="s">
        <v>7</v>
      </c>
      <c r="H58" s="21">
        <v>16</v>
      </c>
      <c r="I58" s="23">
        <v>470</v>
      </c>
      <c r="J58" s="21"/>
      <c r="K58" s="25"/>
      <c r="L58" s="21"/>
      <c r="M58" s="21"/>
      <c r="N58" s="6">
        <f t="shared" si="0"/>
        <v>16</v>
      </c>
      <c r="O58" s="7">
        <f t="shared" si="1"/>
        <v>470</v>
      </c>
      <c r="P58" s="21"/>
      <c r="Q58" s="22"/>
      <c r="R58" s="21"/>
      <c r="S58" s="21"/>
      <c r="T58" s="6">
        <f t="shared" si="29"/>
        <v>16</v>
      </c>
      <c r="U58" s="7">
        <f t="shared" si="3"/>
        <v>470</v>
      </c>
      <c r="V58" s="21"/>
      <c r="W58" s="22"/>
      <c r="X58" s="21"/>
      <c r="Y58" s="21"/>
      <c r="Z58" s="6">
        <f t="shared" si="4"/>
        <v>16</v>
      </c>
      <c r="AA58" s="7">
        <f t="shared" si="5"/>
        <v>470</v>
      </c>
      <c r="AB58" s="21"/>
      <c r="AC58" s="22"/>
      <c r="AD58" s="21"/>
      <c r="AE58" s="22"/>
      <c r="AF58" s="6">
        <f t="shared" si="6"/>
        <v>16</v>
      </c>
      <c r="AG58" s="7">
        <f t="shared" si="7"/>
        <v>470</v>
      </c>
      <c r="AH58" s="21"/>
      <c r="AI58" s="22"/>
      <c r="AJ58" s="21"/>
      <c r="AK58" s="21"/>
      <c r="AL58" s="6">
        <f t="shared" si="24"/>
        <v>16</v>
      </c>
      <c r="AM58" s="7">
        <f t="shared" si="34"/>
        <v>470</v>
      </c>
      <c r="AN58" s="21"/>
      <c r="AO58" s="22"/>
      <c r="AP58" s="21"/>
      <c r="AQ58" s="21"/>
      <c r="AR58" s="6">
        <f t="shared" si="28"/>
        <v>16</v>
      </c>
      <c r="AS58" s="7">
        <f t="shared" si="36"/>
        <v>470</v>
      </c>
      <c r="AT58" s="21"/>
      <c r="AU58" s="22"/>
      <c r="AV58" s="21"/>
      <c r="AW58" s="21"/>
      <c r="AX58" s="6">
        <f t="shared" si="32"/>
        <v>16</v>
      </c>
      <c r="AY58" s="7">
        <f t="shared" si="33"/>
        <v>470</v>
      </c>
      <c r="AZ58" s="21"/>
      <c r="BA58" s="22"/>
      <c r="BB58" s="21"/>
      <c r="BC58" s="21"/>
      <c r="BD58" s="6">
        <f t="shared" si="14"/>
        <v>16</v>
      </c>
      <c r="BE58" s="7">
        <f t="shared" si="26"/>
        <v>470</v>
      </c>
      <c r="BF58" s="21"/>
      <c r="BG58" s="22"/>
      <c r="BH58" s="21"/>
      <c r="BI58" s="21"/>
      <c r="BJ58" s="6">
        <f t="shared" si="25"/>
        <v>16</v>
      </c>
      <c r="BK58" s="7">
        <f t="shared" si="30"/>
        <v>470</v>
      </c>
      <c r="BL58" s="21"/>
      <c r="BM58" s="22"/>
      <c r="BN58" s="21"/>
      <c r="BO58" s="21"/>
      <c r="BP58" s="6">
        <f t="shared" si="31"/>
        <v>16</v>
      </c>
      <c r="BQ58" s="7">
        <f t="shared" si="37"/>
        <v>470</v>
      </c>
      <c r="BR58" s="21"/>
      <c r="BS58" s="22"/>
      <c r="BT58" s="21"/>
      <c r="BU58" s="21"/>
      <c r="BV58" s="6">
        <f t="shared" si="27"/>
        <v>16</v>
      </c>
      <c r="BW58" s="7">
        <f t="shared" si="35"/>
        <v>470</v>
      </c>
      <c r="BX58" s="21"/>
      <c r="BY58" s="22"/>
      <c r="BZ58" s="21"/>
      <c r="CA58" s="21"/>
      <c r="CB58" s="6">
        <f t="shared" si="22"/>
        <v>16</v>
      </c>
      <c r="CC58" s="14">
        <f t="shared" si="23"/>
        <v>470</v>
      </c>
      <c r="CD58" s="22">
        <v>341.31</v>
      </c>
      <c r="CE58" s="21">
        <v>20</v>
      </c>
    </row>
    <row r="59" spans="1:83" ht="15.75" x14ac:dyDescent="0.25">
      <c r="A59" s="83" t="s">
        <v>40</v>
      </c>
      <c r="B59" s="83" t="s">
        <v>28</v>
      </c>
      <c r="C59" s="158"/>
      <c r="D59" s="83" t="s">
        <v>231</v>
      </c>
      <c r="E59" s="89">
        <v>101630021</v>
      </c>
      <c r="F59" s="46" t="s">
        <v>93</v>
      </c>
      <c r="G59" s="8" t="s">
        <v>7</v>
      </c>
      <c r="H59" s="21">
        <v>1</v>
      </c>
      <c r="I59" s="23">
        <v>17</v>
      </c>
      <c r="J59" s="21"/>
      <c r="K59" s="25"/>
      <c r="L59" s="21"/>
      <c r="M59" s="21"/>
      <c r="N59" s="6">
        <f t="shared" ref="N59:N122" si="38">H59+J59-L59</f>
        <v>1</v>
      </c>
      <c r="O59" s="7">
        <f t="shared" ref="O59:O122" si="39">I59+K59-M59</f>
        <v>17</v>
      </c>
      <c r="P59" s="21"/>
      <c r="Q59" s="22"/>
      <c r="R59" s="21"/>
      <c r="S59" s="21"/>
      <c r="T59" s="6">
        <f t="shared" ref="T59:U122" si="40">N59+P59-R59</f>
        <v>1</v>
      </c>
      <c r="U59" s="7">
        <f t="shared" si="40"/>
        <v>17</v>
      </c>
      <c r="V59" s="21"/>
      <c r="W59" s="22"/>
      <c r="X59" s="21"/>
      <c r="Y59" s="21"/>
      <c r="Z59" s="6">
        <f t="shared" ref="Z59:AA122" si="41">T59+V59-X59</f>
        <v>1</v>
      </c>
      <c r="AA59" s="7">
        <f t="shared" si="41"/>
        <v>17</v>
      </c>
      <c r="AB59" s="21"/>
      <c r="AC59" s="22"/>
      <c r="AD59" s="21"/>
      <c r="AE59" s="22"/>
      <c r="AF59" s="6">
        <f t="shared" ref="AF59:AF122" si="42">Z59+AB59-AD59</f>
        <v>1</v>
      </c>
      <c r="AG59" s="7">
        <f t="shared" ref="AG59:AG122" si="43">AA59+AC59-AE59</f>
        <v>17</v>
      </c>
      <c r="AH59" s="21"/>
      <c r="AI59" s="22"/>
      <c r="AJ59" s="21"/>
      <c r="AK59" s="21"/>
      <c r="AL59" s="6">
        <f t="shared" ref="AL59:AL122" si="44">AF59+AH59-AJ59</f>
        <v>1</v>
      </c>
      <c r="AM59" s="7">
        <f t="shared" ref="AM59:AM122" si="45">AG59+AI59-AK59</f>
        <v>17</v>
      </c>
      <c r="AN59" s="21"/>
      <c r="AO59" s="22"/>
      <c r="AP59" s="21"/>
      <c r="AQ59" s="21"/>
      <c r="AR59" s="6">
        <f t="shared" ref="AR59:AR122" si="46">AL59+AN59-AP59</f>
        <v>1</v>
      </c>
      <c r="AS59" s="7">
        <f t="shared" ref="AS59:AS122" si="47">AM59+AO59-AQ59</f>
        <v>17</v>
      </c>
      <c r="AT59" s="21"/>
      <c r="AU59" s="22"/>
      <c r="AV59" s="21"/>
      <c r="AW59" s="21"/>
      <c r="AX59" s="6">
        <f t="shared" ref="AX59:AX122" si="48">AR59+AT59-AV59</f>
        <v>1</v>
      </c>
      <c r="AY59" s="7">
        <f t="shared" ref="AY59:AY122" si="49">AS59+AU59-AW59</f>
        <v>17</v>
      </c>
      <c r="AZ59" s="21"/>
      <c r="BA59" s="22"/>
      <c r="BB59" s="21"/>
      <c r="BC59" s="21"/>
      <c r="BD59" s="6">
        <f t="shared" ref="BD59:BD122" si="50">AX59+AZ59-BB59</f>
        <v>1</v>
      </c>
      <c r="BE59" s="7">
        <f t="shared" ref="BE59:BE122" si="51">AY59+BA59-BC59</f>
        <v>17</v>
      </c>
      <c r="BF59" s="21"/>
      <c r="BG59" s="22"/>
      <c r="BH59" s="21"/>
      <c r="BI59" s="21"/>
      <c r="BJ59" s="6">
        <f t="shared" ref="BJ59:BJ122" si="52">BD59+BF59-BH59</f>
        <v>1</v>
      </c>
      <c r="BK59" s="7">
        <f t="shared" ref="BK59:BK122" si="53">BE59+BI59</f>
        <v>17</v>
      </c>
      <c r="BL59" s="21"/>
      <c r="BM59" s="22"/>
      <c r="BN59" s="21"/>
      <c r="BO59" s="21"/>
      <c r="BP59" s="6">
        <f t="shared" ref="BP59:BP122" si="54">BJ59+BL59-BN59</f>
        <v>1</v>
      </c>
      <c r="BQ59" s="7">
        <f t="shared" si="37"/>
        <v>17</v>
      </c>
      <c r="BR59" s="21"/>
      <c r="BS59" s="22"/>
      <c r="BT59" s="21"/>
      <c r="BU59" s="21"/>
      <c r="BV59" s="6">
        <f t="shared" ref="BV59:BV122" si="55">BP59+BR59-BT59</f>
        <v>1</v>
      </c>
      <c r="BW59" s="7">
        <f t="shared" ref="BW59:BW122" si="56">BQ59+BS59-BU59</f>
        <v>17</v>
      </c>
      <c r="BX59" s="21"/>
      <c r="BY59" s="22"/>
      <c r="BZ59" s="21"/>
      <c r="CA59" s="21"/>
      <c r="CB59" s="6">
        <f t="shared" ref="CB59:CB122" si="57">BV59+BX59-BZ59</f>
        <v>1</v>
      </c>
      <c r="CC59" s="14">
        <f t="shared" ref="CC59:CC122" si="58">BW59+BY59-CA59</f>
        <v>17</v>
      </c>
      <c r="CD59" s="22">
        <v>12.95</v>
      </c>
      <c r="CE59" s="21">
        <v>20</v>
      </c>
    </row>
    <row r="60" spans="1:83" ht="15.75" x14ac:dyDescent="0.25">
      <c r="A60" s="83" t="s">
        <v>40</v>
      </c>
      <c r="B60" s="83" t="s">
        <v>28</v>
      </c>
      <c r="C60" s="158"/>
      <c r="D60" s="83" t="s">
        <v>231</v>
      </c>
      <c r="E60" s="89">
        <v>101630022</v>
      </c>
      <c r="F60" s="46" t="s">
        <v>83</v>
      </c>
      <c r="G60" s="8" t="s">
        <v>7</v>
      </c>
      <c r="H60" s="21">
        <v>1</v>
      </c>
      <c r="I60" s="23">
        <v>278</v>
      </c>
      <c r="J60" s="21"/>
      <c r="K60" s="25"/>
      <c r="L60" s="21"/>
      <c r="M60" s="21"/>
      <c r="N60" s="6">
        <f t="shared" si="38"/>
        <v>1</v>
      </c>
      <c r="O60" s="7">
        <f t="shared" si="39"/>
        <v>278</v>
      </c>
      <c r="P60" s="21"/>
      <c r="Q60" s="22"/>
      <c r="R60" s="21"/>
      <c r="S60" s="21"/>
      <c r="T60" s="6">
        <f t="shared" si="40"/>
        <v>1</v>
      </c>
      <c r="U60" s="7">
        <f t="shared" si="40"/>
        <v>278</v>
      </c>
      <c r="V60" s="21"/>
      <c r="W60" s="22"/>
      <c r="X60" s="21"/>
      <c r="Y60" s="21"/>
      <c r="Z60" s="6">
        <f t="shared" si="41"/>
        <v>1</v>
      </c>
      <c r="AA60" s="7">
        <f t="shared" si="41"/>
        <v>278</v>
      </c>
      <c r="AB60" s="21"/>
      <c r="AC60" s="22"/>
      <c r="AD60" s="21"/>
      <c r="AE60" s="22"/>
      <c r="AF60" s="6">
        <f t="shared" si="42"/>
        <v>1</v>
      </c>
      <c r="AG60" s="7">
        <f t="shared" si="43"/>
        <v>278</v>
      </c>
      <c r="AH60" s="21"/>
      <c r="AI60" s="22"/>
      <c r="AJ60" s="21"/>
      <c r="AK60" s="21"/>
      <c r="AL60" s="6">
        <f t="shared" si="44"/>
        <v>1</v>
      </c>
      <c r="AM60" s="7">
        <f t="shared" si="45"/>
        <v>278</v>
      </c>
      <c r="AN60" s="21"/>
      <c r="AO60" s="22"/>
      <c r="AP60" s="21"/>
      <c r="AQ60" s="21"/>
      <c r="AR60" s="6">
        <f t="shared" si="46"/>
        <v>1</v>
      </c>
      <c r="AS60" s="7">
        <f t="shared" si="47"/>
        <v>278</v>
      </c>
      <c r="AT60" s="21"/>
      <c r="AU60" s="22"/>
      <c r="AV60" s="21"/>
      <c r="AW60" s="21"/>
      <c r="AX60" s="6">
        <f t="shared" si="48"/>
        <v>1</v>
      </c>
      <c r="AY60" s="7">
        <f t="shared" si="49"/>
        <v>278</v>
      </c>
      <c r="AZ60" s="21"/>
      <c r="BA60" s="22"/>
      <c r="BB60" s="21"/>
      <c r="BC60" s="21"/>
      <c r="BD60" s="6">
        <f t="shared" si="50"/>
        <v>1</v>
      </c>
      <c r="BE60" s="7">
        <f t="shared" si="51"/>
        <v>278</v>
      </c>
      <c r="BF60" s="21"/>
      <c r="BG60" s="22"/>
      <c r="BH60" s="21"/>
      <c r="BI60" s="21"/>
      <c r="BJ60" s="6">
        <f t="shared" si="52"/>
        <v>1</v>
      </c>
      <c r="BK60" s="7">
        <f t="shared" si="53"/>
        <v>278</v>
      </c>
      <c r="BL60" s="21"/>
      <c r="BM60" s="22"/>
      <c r="BN60" s="21"/>
      <c r="BO60" s="21"/>
      <c r="BP60" s="6">
        <f t="shared" si="54"/>
        <v>1</v>
      </c>
      <c r="BQ60" s="7">
        <f t="shared" si="37"/>
        <v>278</v>
      </c>
      <c r="BR60" s="21"/>
      <c r="BS60" s="22"/>
      <c r="BT60" s="21"/>
      <c r="BU60" s="21"/>
      <c r="BV60" s="6">
        <f t="shared" si="55"/>
        <v>1</v>
      </c>
      <c r="BW60" s="7">
        <f t="shared" si="56"/>
        <v>278</v>
      </c>
      <c r="BX60" s="21"/>
      <c r="BY60" s="22"/>
      <c r="BZ60" s="21"/>
      <c r="CA60" s="21"/>
      <c r="CB60" s="6">
        <f t="shared" si="57"/>
        <v>1</v>
      </c>
      <c r="CC60" s="14">
        <f t="shared" si="58"/>
        <v>278</v>
      </c>
      <c r="CD60" s="22">
        <v>202.71</v>
      </c>
      <c r="CE60" s="21">
        <v>20</v>
      </c>
    </row>
    <row r="61" spans="1:83" ht="15.75" x14ac:dyDescent="0.25">
      <c r="A61" s="83" t="s">
        <v>40</v>
      </c>
      <c r="B61" s="83" t="s">
        <v>28</v>
      </c>
      <c r="C61" s="156"/>
      <c r="D61" s="85" t="s">
        <v>231</v>
      </c>
      <c r="E61" s="89">
        <v>101620033</v>
      </c>
      <c r="F61" s="46" t="s">
        <v>126</v>
      </c>
      <c r="G61" s="8" t="s">
        <v>7</v>
      </c>
      <c r="H61" s="21">
        <v>1</v>
      </c>
      <c r="I61" s="23">
        <v>43</v>
      </c>
      <c r="J61" s="21"/>
      <c r="K61" s="25"/>
      <c r="L61" s="21"/>
      <c r="M61" s="21"/>
      <c r="N61" s="6">
        <f t="shared" si="38"/>
        <v>1</v>
      </c>
      <c r="O61" s="7">
        <f t="shared" si="39"/>
        <v>43</v>
      </c>
      <c r="P61" s="21"/>
      <c r="Q61" s="22"/>
      <c r="R61" s="21"/>
      <c r="S61" s="21"/>
      <c r="T61" s="6">
        <f t="shared" si="40"/>
        <v>1</v>
      </c>
      <c r="U61" s="7">
        <f t="shared" si="40"/>
        <v>43</v>
      </c>
      <c r="V61" s="21"/>
      <c r="W61" s="22"/>
      <c r="X61" s="21"/>
      <c r="Y61" s="21"/>
      <c r="Z61" s="6">
        <f t="shared" si="41"/>
        <v>1</v>
      </c>
      <c r="AA61" s="7">
        <f t="shared" si="41"/>
        <v>43</v>
      </c>
      <c r="AB61" s="21"/>
      <c r="AC61" s="22"/>
      <c r="AD61" s="21"/>
      <c r="AE61" s="22"/>
      <c r="AF61" s="6">
        <f t="shared" si="42"/>
        <v>1</v>
      </c>
      <c r="AG61" s="7">
        <f t="shared" si="43"/>
        <v>43</v>
      </c>
      <c r="AH61" s="21"/>
      <c r="AI61" s="22"/>
      <c r="AJ61" s="21"/>
      <c r="AK61" s="21"/>
      <c r="AL61" s="6">
        <f t="shared" si="44"/>
        <v>1</v>
      </c>
      <c r="AM61" s="7">
        <f t="shared" si="45"/>
        <v>43</v>
      </c>
      <c r="AN61" s="21"/>
      <c r="AO61" s="22"/>
      <c r="AP61" s="21"/>
      <c r="AQ61" s="21"/>
      <c r="AR61" s="6">
        <f t="shared" si="46"/>
        <v>1</v>
      </c>
      <c r="AS61" s="7">
        <f t="shared" si="47"/>
        <v>43</v>
      </c>
      <c r="AT61" s="21"/>
      <c r="AU61" s="22"/>
      <c r="AV61" s="21"/>
      <c r="AW61" s="21"/>
      <c r="AX61" s="6">
        <f t="shared" si="48"/>
        <v>1</v>
      </c>
      <c r="AY61" s="7">
        <f t="shared" si="49"/>
        <v>43</v>
      </c>
      <c r="AZ61" s="21"/>
      <c r="BA61" s="22"/>
      <c r="BB61" s="21"/>
      <c r="BC61" s="21"/>
      <c r="BD61" s="6">
        <f t="shared" si="50"/>
        <v>1</v>
      </c>
      <c r="BE61" s="7">
        <f t="shared" si="51"/>
        <v>43</v>
      </c>
      <c r="BF61" s="21"/>
      <c r="BG61" s="22"/>
      <c r="BH61" s="21"/>
      <c r="BI61" s="21"/>
      <c r="BJ61" s="6">
        <f t="shared" si="52"/>
        <v>1</v>
      </c>
      <c r="BK61" s="7">
        <f t="shared" si="53"/>
        <v>43</v>
      </c>
      <c r="BL61" s="21"/>
      <c r="BM61" s="22"/>
      <c r="BN61" s="21"/>
      <c r="BO61" s="21"/>
      <c r="BP61" s="6">
        <f t="shared" si="54"/>
        <v>1</v>
      </c>
      <c r="BQ61" s="7">
        <f t="shared" si="37"/>
        <v>43</v>
      </c>
      <c r="BR61" s="21"/>
      <c r="BS61" s="22"/>
      <c r="BT61" s="21"/>
      <c r="BU61" s="21"/>
      <c r="BV61" s="6">
        <f t="shared" si="55"/>
        <v>1</v>
      </c>
      <c r="BW61" s="7">
        <f t="shared" si="56"/>
        <v>43</v>
      </c>
      <c r="BX61" s="21"/>
      <c r="BY61" s="22"/>
      <c r="BZ61" s="21"/>
      <c r="CA61" s="21"/>
      <c r="CB61" s="6">
        <f t="shared" si="57"/>
        <v>1</v>
      </c>
      <c r="CC61" s="14">
        <f t="shared" si="58"/>
        <v>43</v>
      </c>
      <c r="CD61" s="22">
        <v>9.56</v>
      </c>
      <c r="CE61" s="21">
        <v>20</v>
      </c>
    </row>
    <row r="62" spans="1:83" ht="15.75" x14ac:dyDescent="0.25">
      <c r="A62" s="83" t="s">
        <v>40</v>
      </c>
      <c r="B62" s="83" t="s">
        <v>28</v>
      </c>
      <c r="C62" s="156"/>
      <c r="D62" s="85" t="s">
        <v>231</v>
      </c>
      <c r="E62" s="89">
        <v>101630023</v>
      </c>
      <c r="F62" s="46" t="s">
        <v>83</v>
      </c>
      <c r="G62" s="8" t="s">
        <v>7</v>
      </c>
      <c r="H62" s="21">
        <v>1</v>
      </c>
      <c r="I62" s="23">
        <v>330</v>
      </c>
      <c r="J62" s="21"/>
      <c r="K62" s="25"/>
      <c r="L62" s="21"/>
      <c r="M62" s="21"/>
      <c r="N62" s="6">
        <f t="shared" si="38"/>
        <v>1</v>
      </c>
      <c r="O62" s="7">
        <f t="shared" si="39"/>
        <v>330</v>
      </c>
      <c r="P62" s="21"/>
      <c r="Q62" s="22"/>
      <c r="R62" s="21"/>
      <c r="S62" s="21"/>
      <c r="T62" s="6">
        <f t="shared" si="40"/>
        <v>1</v>
      </c>
      <c r="U62" s="7">
        <f t="shared" si="40"/>
        <v>330</v>
      </c>
      <c r="V62" s="21"/>
      <c r="W62" s="22"/>
      <c r="X62" s="21"/>
      <c r="Y62" s="21"/>
      <c r="Z62" s="6">
        <f t="shared" si="41"/>
        <v>1</v>
      </c>
      <c r="AA62" s="7">
        <f t="shared" si="41"/>
        <v>330</v>
      </c>
      <c r="AB62" s="21"/>
      <c r="AC62" s="22"/>
      <c r="AD62" s="21"/>
      <c r="AE62" s="22"/>
      <c r="AF62" s="6">
        <f t="shared" si="42"/>
        <v>1</v>
      </c>
      <c r="AG62" s="7">
        <f t="shared" si="43"/>
        <v>330</v>
      </c>
      <c r="AH62" s="21"/>
      <c r="AI62" s="22"/>
      <c r="AJ62" s="21"/>
      <c r="AK62" s="21"/>
      <c r="AL62" s="6">
        <f t="shared" si="44"/>
        <v>1</v>
      </c>
      <c r="AM62" s="7">
        <f t="shared" si="45"/>
        <v>330</v>
      </c>
      <c r="AN62" s="21"/>
      <c r="AO62" s="22"/>
      <c r="AP62" s="21"/>
      <c r="AQ62" s="21"/>
      <c r="AR62" s="6">
        <f t="shared" si="46"/>
        <v>1</v>
      </c>
      <c r="AS62" s="7">
        <f t="shared" si="47"/>
        <v>330</v>
      </c>
      <c r="AT62" s="21"/>
      <c r="AU62" s="22"/>
      <c r="AV62" s="21"/>
      <c r="AW62" s="21"/>
      <c r="AX62" s="6">
        <f t="shared" si="48"/>
        <v>1</v>
      </c>
      <c r="AY62" s="7">
        <f t="shared" si="49"/>
        <v>330</v>
      </c>
      <c r="AZ62" s="21"/>
      <c r="BA62" s="22"/>
      <c r="BB62" s="21"/>
      <c r="BC62" s="21"/>
      <c r="BD62" s="6">
        <f t="shared" si="50"/>
        <v>1</v>
      </c>
      <c r="BE62" s="7">
        <f t="shared" si="51"/>
        <v>330</v>
      </c>
      <c r="BF62" s="21"/>
      <c r="BG62" s="22"/>
      <c r="BH62" s="21"/>
      <c r="BI62" s="21"/>
      <c r="BJ62" s="6">
        <f t="shared" si="52"/>
        <v>1</v>
      </c>
      <c r="BK62" s="7">
        <f t="shared" si="53"/>
        <v>330</v>
      </c>
      <c r="BL62" s="21"/>
      <c r="BM62" s="22"/>
      <c r="BN62" s="21"/>
      <c r="BO62" s="21"/>
      <c r="BP62" s="6">
        <f t="shared" si="54"/>
        <v>1</v>
      </c>
      <c r="BQ62" s="7">
        <f t="shared" si="37"/>
        <v>330</v>
      </c>
      <c r="BR62" s="21"/>
      <c r="BS62" s="22"/>
      <c r="BT62" s="21"/>
      <c r="BU62" s="21"/>
      <c r="BV62" s="6">
        <f t="shared" si="55"/>
        <v>1</v>
      </c>
      <c r="BW62" s="7">
        <f t="shared" si="56"/>
        <v>330</v>
      </c>
      <c r="BX62" s="21"/>
      <c r="BY62" s="22"/>
      <c r="BZ62" s="21"/>
      <c r="CA62" s="21"/>
      <c r="CB62" s="6">
        <f t="shared" si="57"/>
        <v>1</v>
      </c>
      <c r="CC62" s="14">
        <f t="shared" si="58"/>
        <v>330</v>
      </c>
      <c r="CD62" s="22">
        <v>239.93</v>
      </c>
      <c r="CE62" s="21">
        <v>20</v>
      </c>
    </row>
    <row r="63" spans="1:83" ht="15.75" x14ac:dyDescent="0.25">
      <c r="A63" s="83" t="s">
        <v>40</v>
      </c>
      <c r="B63" s="83" t="s">
        <v>28</v>
      </c>
      <c r="C63" s="156"/>
      <c r="D63" s="85" t="s">
        <v>231</v>
      </c>
      <c r="E63" s="89">
        <v>101620034</v>
      </c>
      <c r="F63" s="46" t="s">
        <v>84</v>
      </c>
      <c r="G63" s="8" t="s">
        <v>7</v>
      </c>
      <c r="H63" s="21">
        <v>1</v>
      </c>
      <c r="I63" s="23">
        <v>41</v>
      </c>
      <c r="J63" s="21"/>
      <c r="K63" s="25"/>
      <c r="L63" s="21"/>
      <c r="M63" s="21"/>
      <c r="N63" s="6">
        <f t="shared" si="38"/>
        <v>1</v>
      </c>
      <c r="O63" s="7">
        <f t="shared" si="39"/>
        <v>41</v>
      </c>
      <c r="P63" s="21"/>
      <c r="Q63" s="22"/>
      <c r="R63" s="21"/>
      <c r="S63" s="21"/>
      <c r="T63" s="6">
        <f t="shared" si="40"/>
        <v>1</v>
      </c>
      <c r="U63" s="7">
        <f t="shared" si="40"/>
        <v>41</v>
      </c>
      <c r="V63" s="21"/>
      <c r="W63" s="22"/>
      <c r="X63" s="21"/>
      <c r="Y63" s="21"/>
      <c r="Z63" s="6">
        <f t="shared" si="41"/>
        <v>1</v>
      </c>
      <c r="AA63" s="7">
        <f t="shared" si="41"/>
        <v>41</v>
      </c>
      <c r="AB63" s="21"/>
      <c r="AC63" s="22"/>
      <c r="AD63" s="21"/>
      <c r="AE63" s="22"/>
      <c r="AF63" s="6">
        <f t="shared" si="42"/>
        <v>1</v>
      </c>
      <c r="AG63" s="7">
        <f t="shared" si="43"/>
        <v>41</v>
      </c>
      <c r="AH63" s="21"/>
      <c r="AI63" s="22"/>
      <c r="AJ63" s="21"/>
      <c r="AK63" s="21"/>
      <c r="AL63" s="6">
        <f t="shared" si="44"/>
        <v>1</v>
      </c>
      <c r="AM63" s="7">
        <f t="shared" si="45"/>
        <v>41</v>
      </c>
      <c r="AN63" s="21"/>
      <c r="AO63" s="22"/>
      <c r="AP63" s="21"/>
      <c r="AQ63" s="21"/>
      <c r="AR63" s="6">
        <f t="shared" si="46"/>
        <v>1</v>
      </c>
      <c r="AS63" s="7">
        <f t="shared" si="47"/>
        <v>41</v>
      </c>
      <c r="AT63" s="21"/>
      <c r="AU63" s="22"/>
      <c r="AV63" s="21"/>
      <c r="AW63" s="21"/>
      <c r="AX63" s="6">
        <f t="shared" si="48"/>
        <v>1</v>
      </c>
      <c r="AY63" s="7">
        <f t="shared" si="49"/>
        <v>41</v>
      </c>
      <c r="AZ63" s="21"/>
      <c r="BA63" s="22"/>
      <c r="BB63" s="21"/>
      <c r="BC63" s="21"/>
      <c r="BD63" s="6">
        <f t="shared" si="50"/>
        <v>1</v>
      </c>
      <c r="BE63" s="7">
        <f t="shared" si="51"/>
        <v>41</v>
      </c>
      <c r="BF63" s="21"/>
      <c r="BG63" s="22"/>
      <c r="BH63" s="21"/>
      <c r="BI63" s="21"/>
      <c r="BJ63" s="6">
        <f t="shared" si="52"/>
        <v>1</v>
      </c>
      <c r="BK63" s="7">
        <f t="shared" si="53"/>
        <v>41</v>
      </c>
      <c r="BL63" s="21"/>
      <c r="BM63" s="22"/>
      <c r="BN63" s="21"/>
      <c r="BO63" s="21"/>
      <c r="BP63" s="6">
        <f t="shared" si="54"/>
        <v>1</v>
      </c>
      <c r="BQ63" s="7">
        <f t="shared" si="37"/>
        <v>41</v>
      </c>
      <c r="BR63" s="21"/>
      <c r="BS63" s="22"/>
      <c r="BT63" s="21"/>
      <c r="BU63" s="21"/>
      <c r="BV63" s="6">
        <f t="shared" si="55"/>
        <v>1</v>
      </c>
      <c r="BW63" s="7">
        <f t="shared" si="56"/>
        <v>41</v>
      </c>
      <c r="BX63" s="21"/>
      <c r="BY63" s="22"/>
      <c r="BZ63" s="21"/>
      <c r="CA63" s="21"/>
      <c r="CB63" s="6">
        <f t="shared" si="57"/>
        <v>1</v>
      </c>
      <c r="CC63" s="14">
        <f t="shared" si="58"/>
        <v>41</v>
      </c>
      <c r="CD63" s="22">
        <v>29.15</v>
      </c>
      <c r="CE63" s="21">
        <v>20</v>
      </c>
    </row>
    <row r="64" spans="1:83" ht="15.75" x14ac:dyDescent="0.25">
      <c r="A64" s="83" t="s">
        <v>40</v>
      </c>
      <c r="B64" s="83" t="s">
        <v>28</v>
      </c>
      <c r="C64" s="156"/>
      <c r="D64" s="85" t="s">
        <v>231</v>
      </c>
      <c r="E64" s="89">
        <v>101620035</v>
      </c>
      <c r="F64" s="46" t="s">
        <v>126</v>
      </c>
      <c r="G64" s="8" t="s">
        <v>7</v>
      </c>
      <c r="H64" s="21">
        <v>1</v>
      </c>
      <c r="I64" s="23">
        <v>48</v>
      </c>
      <c r="J64" s="21"/>
      <c r="K64" s="25"/>
      <c r="L64" s="21"/>
      <c r="M64" s="21"/>
      <c r="N64" s="6">
        <f t="shared" si="38"/>
        <v>1</v>
      </c>
      <c r="O64" s="7">
        <f t="shared" si="39"/>
        <v>48</v>
      </c>
      <c r="P64" s="21"/>
      <c r="Q64" s="22"/>
      <c r="R64" s="21"/>
      <c r="S64" s="21"/>
      <c r="T64" s="6">
        <f t="shared" si="40"/>
        <v>1</v>
      </c>
      <c r="U64" s="7">
        <f t="shared" si="40"/>
        <v>48</v>
      </c>
      <c r="V64" s="21"/>
      <c r="W64" s="22"/>
      <c r="X64" s="21"/>
      <c r="Y64" s="21"/>
      <c r="Z64" s="6">
        <f t="shared" si="41"/>
        <v>1</v>
      </c>
      <c r="AA64" s="7">
        <f t="shared" si="41"/>
        <v>48</v>
      </c>
      <c r="AB64" s="21"/>
      <c r="AC64" s="22"/>
      <c r="AD64" s="21"/>
      <c r="AE64" s="22"/>
      <c r="AF64" s="6">
        <f t="shared" si="42"/>
        <v>1</v>
      </c>
      <c r="AG64" s="7">
        <f t="shared" si="43"/>
        <v>48</v>
      </c>
      <c r="AH64" s="21"/>
      <c r="AI64" s="22"/>
      <c r="AJ64" s="21"/>
      <c r="AK64" s="21"/>
      <c r="AL64" s="6">
        <f t="shared" si="44"/>
        <v>1</v>
      </c>
      <c r="AM64" s="7">
        <f t="shared" si="45"/>
        <v>48</v>
      </c>
      <c r="AN64" s="21"/>
      <c r="AO64" s="22"/>
      <c r="AP64" s="21"/>
      <c r="AQ64" s="21"/>
      <c r="AR64" s="6">
        <f t="shared" si="46"/>
        <v>1</v>
      </c>
      <c r="AS64" s="7">
        <f t="shared" si="47"/>
        <v>48</v>
      </c>
      <c r="AT64" s="21"/>
      <c r="AU64" s="22"/>
      <c r="AV64" s="21"/>
      <c r="AW64" s="21"/>
      <c r="AX64" s="6">
        <f t="shared" si="48"/>
        <v>1</v>
      </c>
      <c r="AY64" s="7">
        <f t="shared" si="49"/>
        <v>48</v>
      </c>
      <c r="AZ64" s="21"/>
      <c r="BA64" s="22"/>
      <c r="BB64" s="21"/>
      <c r="BC64" s="21"/>
      <c r="BD64" s="6">
        <f t="shared" si="50"/>
        <v>1</v>
      </c>
      <c r="BE64" s="7">
        <f t="shared" si="51"/>
        <v>48</v>
      </c>
      <c r="BF64" s="21"/>
      <c r="BG64" s="22"/>
      <c r="BH64" s="21"/>
      <c r="BI64" s="21"/>
      <c r="BJ64" s="6">
        <f t="shared" si="52"/>
        <v>1</v>
      </c>
      <c r="BK64" s="7">
        <f t="shared" si="53"/>
        <v>48</v>
      </c>
      <c r="BL64" s="21"/>
      <c r="BM64" s="22"/>
      <c r="BN64" s="21"/>
      <c r="BO64" s="21"/>
      <c r="BP64" s="6">
        <f t="shared" si="54"/>
        <v>1</v>
      </c>
      <c r="BQ64" s="7">
        <f t="shared" si="37"/>
        <v>48</v>
      </c>
      <c r="BR64" s="21"/>
      <c r="BS64" s="22"/>
      <c r="BT64" s="21"/>
      <c r="BU64" s="21"/>
      <c r="BV64" s="6">
        <f t="shared" si="55"/>
        <v>1</v>
      </c>
      <c r="BW64" s="7">
        <f t="shared" si="56"/>
        <v>48</v>
      </c>
      <c r="BX64" s="21"/>
      <c r="BY64" s="22"/>
      <c r="BZ64" s="21"/>
      <c r="CA64" s="21"/>
      <c r="CB64" s="6">
        <f t="shared" si="57"/>
        <v>1</v>
      </c>
      <c r="CC64" s="14">
        <f t="shared" si="58"/>
        <v>48</v>
      </c>
      <c r="CD64" s="22">
        <v>35.4</v>
      </c>
      <c r="CE64" s="21">
        <v>20</v>
      </c>
    </row>
    <row r="65" spans="1:83" ht="15.75" x14ac:dyDescent="0.25">
      <c r="A65" s="83" t="s">
        <v>40</v>
      </c>
      <c r="B65" s="83" t="s">
        <v>28</v>
      </c>
      <c r="C65" s="156"/>
      <c r="D65" s="85" t="s">
        <v>231</v>
      </c>
      <c r="E65" s="89">
        <v>101620036</v>
      </c>
      <c r="F65" s="46" t="s">
        <v>126</v>
      </c>
      <c r="G65" s="8" t="s">
        <v>7</v>
      </c>
      <c r="H65" s="21">
        <v>1</v>
      </c>
      <c r="I65" s="23">
        <v>48</v>
      </c>
      <c r="J65" s="21"/>
      <c r="K65" s="25"/>
      <c r="L65" s="21"/>
      <c r="M65" s="21"/>
      <c r="N65" s="6">
        <f t="shared" si="38"/>
        <v>1</v>
      </c>
      <c r="O65" s="7">
        <f t="shared" si="39"/>
        <v>48</v>
      </c>
      <c r="P65" s="21"/>
      <c r="Q65" s="22"/>
      <c r="R65" s="21"/>
      <c r="S65" s="21"/>
      <c r="T65" s="6">
        <f t="shared" si="40"/>
        <v>1</v>
      </c>
      <c r="U65" s="7">
        <f t="shared" si="40"/>
        <v>48</v>
      </c>
      <c r="V65" s="21"/>
      <c r="W65" s="22"/>
      <c r="X65" s="21"/>
      <c r="Y65" s="21"/>
      <c r="Z65" s="6">
        <f t="shared" si="41"/>
        <v>1</v>
      </c>
      <c r="AA65" s="7">
        <f t="shared" si="41"/>
        <v>48</v>
      </c>
      <c r="AB65" s="21"/>
      <c r="AC65" s="22"/>
      <c r="AD65" s="21"/>
      <c r="AE65" s="22"/>
      <c r="AF65" s="6">
        <f t="shared" si="42"/>
        <v>1</v>
      </c>
      <c r="AG65" s="7">
        <f t="shared" si="43"/>
        <v>48</v>
      </c>
      <c r="AH65" s="21"/>
      <c r="AI65" s="22"/>
      <c r="AJ65" s="21"/>
      <c r="AK65" s="21"/>
      <c r="AL65" s="6">
        <f t="shared" si="44"/>
        <v>1</v>
      </c>
      <c r="AM65" s="7">
        <f t="shared" si="45"/>
        <v>48</v>
      </c>
      <c r="AN65" s="21"/>
      <c r="AO65" s="22"/>
      <c r="AP65" s="21"/>
      <c r="AQ65" s="21"/>
      <c r="AR65" s="6">
        <f t="shared" si="46"/>
        <v>1</v>
      </c>
      <c r="AS65" s="7">
        <f t="shared" si="47"/>
        <v>48</v>
      </c>
      <c r="AT65" s="21"/>
      <c r="AU65" s="22"/>
      <c r="AV65" s="21"/>
      <c r="AW65" s="21"/>
      <c r="AX65" s="6">
        <f t="shared" si="48"/>
        <v>1</v>
      </c>
      <c r="AY65" s="7">
        <f t="shared" si="49"/>
        <v>48</v>
      </c>
      <c r="AZ65" s="21"/>
      <c r="BA65" s="22"/>
      <c r="BB65" s="21"/>
      <c r="BC65" s="21"/>
      <c r="BD65" s="6">
        <f t="shared" si="50"/>
        <v>1</v>
      </c>
      <c r="BE65" s="7">
        <f t="shared" si="51"/>
        <v>48</v>
      </c>
      <c r="BF65" s="21"/>
      <c r="BG65" s="22"/>
      <c r="BH65" s="21"/>
      <c r="BI65" s="21"/>
      <c r="BJ65" s="6">
        <f t="shared" si="52"/>
        <v>1</v>
      </c>
      <c r="BK65" s="7">
        <f t="shared" si="53"/>
        <v>48</v>
      </c>
      <c r="BL65" s="21"/>
      <c r="BM65" s="22"/>
      <c r="BN65" s="21"/>
      <c r="BO65" s="21"/>
      <c r="BP65" s="6">
        <f t="shared" si="54"/>
        <v>1</v>
      </c>
      <c r="BQ65" s="7">
        <f t="shared" si="37"/>
        <v>48</v>
      </c>
      <c r="BR65" s="21"/>
      <c r="BS65" s="22"/>
      <c r="BT65" s="21"/>
      <c r="BU65" s="21"/>
      <c r="BV65" s="6">
        <f t="shared" si="55"/>
        <v>1</v>
      </c>
      <c r="BW65" s="7">
        <f t="shared" si="56"/>
        <v>48</v>
      </c>
      <c r="BX65" s="21"/>
      <c r="BY65" s="22"/>
      <c r="BZ65" s="21"/>
      <c r="CA65" s="21"/>
      <c r="CB65" s="6">
        <f t="shared" si="57"/>
        <v>1</v>
      </c>
      <c r="CC65" s="14">
        <f t="shared" si="58"/>
        <v>48</v>
      </c>
      <c r="CD65" s="22">
        <v>35.4</v>
      </c>
      <c r="CE65" s="21">
        <v>20</v>
      </c>
    </row>
    <row r="66" spans="1:83" ht="15.75" x14ac:dyDescent="0.25">
      <c r="A66" s="83" t="s">
        <v>40</v>
      </c>
      <c r="B66" s="83" t="s">
        <v>28</v>
      </c>
      <c r="C66" s="156"/>
      <c r="D66" s="85" t="s">
        <v>231</v>
      </c>
      <c r="E66" s="89">
        <v>101630024</v>
      </c>
      <c r="F66" s="46" t="s">
        <v>83</v>
      </c>
      <c r="G66" s="8" t="s">
        <v>7</v>
      </c>
      <c r="H66" s="21">
        <v>1</v>
      </c>
      <c r="I66" s="23">
        <v>339</v>
      </c>
      <c r="J66" s="21"/>
      <c r="K66" s="25"/>
      <c r="L66" s="21"/>
      <c r="M66" s="21"/>
      <c r="N66" s="6">
        <f t="shared" si="38"/>
        <v>1</v>
      </c>
      <c r="O66" s="7">
        <f t="shared" si="39"/>
        <v>339</v>
      </c>
      <c r="P66" s="21"/>
      <c r="Q66" s="22"/>
      <c r="R66" s="21"/>
      <c r="S66" s="21"/>
      <c r="T66" s="6">
        <f t="shared" si="40"/>
        <v>1</v>
      </c>
      <c r="U66" s="7">
        <f t="shared" si="40"/>
        <v>339</v>
      </c>
      <c r="V66" s="21"/>
      <c r="W66" s="22"/>
      <c r="X66" s="21"/>
      <c r="Y66" s="21"/>
      <c r="Z66" s="6">
        <f t="shared" si="41"/>
        <v>1</v>
      </c>
      <c r="AA66" s="7">
        <f t="shared" si="41"/>
        <v>339</v>
      </c>
      <c r="AB66" s="21"/>
      <c r="AC66" s="22"/>
      <c r="AD66" s="21"/>
      <c r="AE66" s="22"/>
      <c r="AF66" s="6">
        <f t="shared" si="42"/>
        <v>1</v>
      </c>
      <c r="AG66" s="7">
        <f t="shared" si="43"/>
        <v>339</v>
      </c>
      <c r="AH66" s="21"/>
      <c r="AI66" s="22"/>
      <c r="AJ66" s="21"/>
      <c r="AK66" s="21"/>
      <c r="AL66" s="6">
        <f t="shared" si="44"/>
        <v>1</v>
      </c>
      <c r="AM66" s="7">
        <f t="shared" si="45"/>
        <v>339</v>
      </c>
      <c r="AN66" s="21"/>
      <c r="AO66" s="22"/>
      <c r="AP66" s="21"/>
      <c r="AQ66" s="21"/>
      <c r="AR66" s="6">
        <f t="shared" si="46"/>
        <v>1</v>
      </c>
      <c r="AS66" s="7">
        <f t="shared" si="47"/>
        <v>339</v>
      </c>
      <c r="AT66" s="21"/>
      <c r="AU66" s="22"/>
      <c r="AV66" s="21"/>
      <c r="AW66" s="21"/>
      <c r="AX66" s="6">
        <f t="shared" si="48"/>
        <v>1</v>
      </c>
      <c r="AY66" s="7">
        <f t="shared" si="49"/>
        <v>339</v>
      </c>
      <c r="AZ66" s="21"/>
      <c r="BA66" s="22"/>
      <c r="BB66" s="21"/>
      <c r="BC66" s="21"/>
      <c r="BD66" s="6">
        <f t="shared" si="50"/>
        <v>1</v>
      </c>
      <c r="BE66" s="7">
        <f t="shared" si="51"/>
        <v>339</v>
      </c>
      <c r="BF66" s="21"/>
      <c r="BG66" s="22"/>
      <c r="BH66" s="21"/>
      <c r="BI66" s="21"/>
      <c r="BJ66" s="6">
        <f t="shared" si="52"/>
        <v>1</v>
      </c>
      <c r="BK66" s="7">
        <f t="shared" si="53"/>
        <v>339</v>
      </c>
      <c r="BL66" s="21"/>
      <c r="BM66" s="22"/>
      <c r="BN66" s="21"/>
      <c r="BO66" s="21"/>
      <c r="BP66" s="6">
        <f t="shared" si="54"/>
        <v>1</v>
      </c>
      <c r="BQ66" s="7">
        <f t="shared" si="37"/>
        <v>339</v>
      </c>
      <c r="BR66" s="21"/>
      <c r="BS66" s="22"/>
      <c r="BT66" s="21"/>
      <c r="BU66" s="21"/>
      <c r="BV66" s="6">
        <f t="shared" si="55"/>
        <v>1</v>
      </c>
      <c r="BW66" s="7">
        <f t="shared" si="56"/>
        <v>339</v>
      </c>
      <c r="BX66" s="21"/>
      <c r="BY66" s="22"/>
      <c r="BZ66" s="21"/>
      <c r="CA66" s="21"/>
      <c r="CB66" s="6">
        <f t="shared" si="57"/>
        <v>1</v>
      </c>
      <c r="CC66" s="14">
        <f t="shared" si="58"/>
        <v>339</v>
      </c>
      <c r="CD66" s="22">
        <v>339</v>
      </c>
      <c r="CE66" s="21">
        <v>20</v>
      </c>
    </row>
    <row r="67" spans="1:83" ht="15.75" x14ac:dyDescent="0.25">
      <c r="A67" s="83" t="s">
        <v>40</v>
      </c>
      <c r="B67" s="83" t="s">
        <v>28</v>
      </c>
      <c r="C67" s="156"/>
      <c r="D67" s="85" t="s">
        <v>231</v>
      </c>
      <c r="E67" s="89">
        <v>101630025</v>
      </c>
      <c r="F67" s="46" t="s">
        <v>81</v>
      </c>
      <c r="G67" s="8" t="s">
        <v>7</v>
      </c>
      <c r="H67" s="21">
        <v>3</v>
      </c>
      <c r="I67" s="23">
        <v>88</v>
      </c>
      <c r="J67" s="21"/>
      <c r="K67" s="25"/>
      <c r="L67" s="21"/>
      <c r="M67" s="21"/>
      <c r="N67" s="6">
        <f t="shared" si="38"/>
        <v>3</v>
      </c>
      <c r="O67" s="7">
        <f t="shared" si="39"/>
        <v>88</v>
      </c>
      <c r="P67" s="21"/>
      <c r="Q67" s="22"/>
      <c r="R67" s="21"/>
      <c r="S67" s="21"/>
      <c r="T67" s="6">
        <f t="shared" si="40"/>
        <v>3</v>
      </c>
      <c r="U67" s="7">
        <f t="shared" si="40"/>
        <v>88</v>
      </c>
      <c r="V67" s="21"/>
      <c r="W67" s="22"/>
      <c r="X67" s="21"/>
      <c r="Y67" s="21"/>
      <c r="Z67" s="6">
        <f t="shared" si="41"/>
        <v>3</v>
      </c>
      <c r="AA67" s="7">
        <f t="shared" si="41"/>
        <v>88</v>
      </c>
      <c r="AB67" s="21"/>
      <c r="AC67" s="22"/>
      <c r="AD67" s="21"/>
      <c r="AE67" s="22"/>
      <c r="AF67" s="6">
        <f t="shared" si="42"/>
        <v>3</v>
      </c>
      <c r="AG67" s="7">
        <f t="shared" si="43"/>
        <v>88</v>
      </c>
      <c r="AH67" s="21"/>
      <c r="AI67" s="22"/>
      <c r="AJ67" s="21"/>
      <c r="AK67" s="21"/>
      <c r="AL67" s="6">
        <f t="shared" si="44"/>
        <v>3</v>
      </c>
      <c r="AM67" s="7">
        <f t="shared" si="45"/>
        <v>88</v>
      </c>
      <c r="AN67" s="21"/>
      <c r="AO67" s="22"/>
      <c r="AP67" s="21"/>
      <c r="AQ67" s="21"/>
      <c r="AR67" s="6">
        <f t="shared" si="46"/>
        <v>3</v>
      </c>
      <c r="AS67" s="7">
        <f t="shared" si="47"/>
        <v>88</v>
      </c>
      <c r="AT67" s="21"/>
      <c r="AU67" s="22"/>
      <c r="AV67" s="21"/>
      <c r="AW67" s="21"/>
      <c r="AX67" s="6">
        <f t="shared" si="48"/>
        <v>3</v>
      </c>
      <c r="AY67" s="7">
        <f t="shared" si="49"/>
        <v>88</v>
      </c>
      <c r="AZ67" s="21"/>
      <c r="BA67" s="22"/>
      <c r="BB67" s="21"/>
      <c r="BC67" s="21"/>
      <c r="BD67" s="6">
        <f t="shared" si="50"/>
        <v>3</v>
      </c>
      <c r="BE67" s="7">
        <f t="shared" si="51"/>
        <v>88</v>
      </c>
      <c r="BF67" s="21"/>
      <c r="BG67" s="22"/>
      <c r="BH67" s="21"/>
      <c r="BI67" s="21"/>
      <c r="BJ67" s="6">
        <f t="shared" si="52"/>
        <v>3</v>
      </c>
      <c r="BK67" s="7">
        <f t="shared" si="53"/>
        <v>88</v>
      </c>
      <c r="BL67" s="21"/>
      <c r="BM67" s="22"/>
      <c r="BN67" s="21"/>
      <c r="BO67" s="21"/>
      <c r="BP67" s="6">
        <f t="shared" si="54"/>
        <v>3</v>
      </c>
      <c r="BQ67" s="7">
        <f t="shared" ref="BQ67:BQ122" si="59">BK67+BM67-BO67</f>
        <v>88</v>
      </c>
      <c r="BR67" s="21"/>
      <c r="BS67" s="22"/>
      <c r="BT67" s="21"/>
      <c r="BU67" s="21"/>
      <c r="BV67" s="6">
        <f t="shared" si="55"/>
        <v>3</v>
      </c>
      <c r="BW67" s="7">
        <f t="shared" si="56"/>
        <v>88</v>
      </c>
      <c r="BX67" s="21"/>
      <c r="BY67" s="22"/>
      <c r="BZ67" s="21"/>
      <c r="CA67" s="21"/>
      <c r="CB67" s="6">
        <f t="shared" si="57"/>
        <v>3</v>
      </c>
      <c r="CC67" s="14">
        <f t="shared" si="58"/>
        <v>88</v>
      </c>
      <c r="CD67" s="22">
        <v>88</v>
      </c>
      <c r="CE67" s="21">
        <v>20</v>
      </c>
    </row>
    <row r="68" spans="1:83" ht="15.75" x14ac:dyDescent="0.25">
      <c r="A68" s="83" t="s">
        <v>40</v>
      </c>
      <c r="B68" s="83" t="s">
        <v>28</v>
      </c>
      <c r="C68" s="156"/>
      <c r="D68" s="85" t="s">
        <v>231</v>
      </c>
      <c r="E68" s="89">
        <v>101630026</v>
      </c>
      <c r="F68" s="46" t="s">
        <v>85</v>
      </c>
      <c r="G68" s="8" t="s">
        <v>7</v>
      </c>
      <c r="H68" s="21">
        <v>1</v>
      </c>
      <c r="I68" s="23">
        <v>42</v>
      </c>
      <c r="J68" s="21"/>
      <c r="K68" s="25"/>
      <c r="L68" s="21"/>
      <c r="M68" s="21"/>
      <c r="N68" s="6">
        <f t="shared" si="38"/>
        <v>1</v>
      </c>
      <c r="O68" s="7">
        <f t="shared" si="39"/>
        <v>42</v>
      </c>
      <c r="P68" s="21"/>
      <c r="Q68" s="22"/>
      <c r="R68" s="21"/>
      <c r="S68" s="21"/>
      <c r="T68" s="6">
        <f t="shared" si="40"/>
        <v>1</v>
      </c>
      <c r="U68" s="7">
        <f t="shared" si="40"/>
        <v>42</v>
      </c>
      <c r="V68" s="21"/>
      <c r="W68" s="22"/>
      <c r="X68" s="21"/>
      <c r="Y68" s="21"/>
      <c r="Z68" s="6">
        <f t="shared" si="41"/>
        <v>1</v>
      </c>
      <c r="AA68" s="7">
        <f t="shared" si="41"/>
        <v>42</v>
      </c>
      <c r="AB68" s="21"/>
      <c r="AC68" s="22"/>
      <c r="AD68" s="21"/>
      <c r="AE68" s="22"/>
      <c r="AF68" s="6">
        <f t="shared" si="42"/>
        <v>1</v>
      </c>
      <c r="AG68" s="7">
        <f t="shared" si="43"/>
        <v>42</v>
      </c>
      <c r="AH68" s="21"/>
      <c r="AI68" s="22"/>
      <c r="AJ68" s="21"/>
      <c r="AK68" s="21"/>
      <c r="AL68" s="6">
        <f t="shared" si="44"/>
        <v>1</v>
      </c>
      <c r="AM68" s="7">
        <f t="shared" si="45"/>
        <v>42</v>
      </c>
      <c r="AN68" s="21"/>
      <c r="AO68" s="22"/>
      <c r="AP68" s="21"/>
      <c r="AQ68" s="21"/>
      <c r="AR68" s="6">
        <f t="shared" si="46"/>
        <v>1</v>
      </c>
      <c r="AS68" s="7">
        <f t="shared" si="47"/>
        <v>42</v>
      </c>
      <c r="AT68" s="21"/>
      <c r="AU68" s="22"/>
      <c r="AV68" s="21"/>
      <c r="AW68" s="21"/>
      <c r="AX68" s="6">
        <f t="shared" si="48"/>
        <v>1</v>
      </c>
      <c r="AY68" s="7">
        <f t="shared" si="49"/>
        <v>42</v>
      </c>
      <c r="AZ68" s="21"/>
      <c r="BA68" s="22"/>
      <c r="BB68" s="21"/>
      <c r="BC68" s="21"/>
      <c r="BD68" s="6">
        <f t="shared" si="50"/>
        <v>1</v>
      </c>
      <c r="BE68" s="7">
        <f t="shared" si="51"/>
        <v>42</v>
      </c>
      <c r="BF68" s="21"/>
      <c r="BG68" s="22"/>
      <c r="BH68" s="21"/>
      <c r="BI68" s="21"/>
      <c r="BJ68" s="6">
        <f t="shared" si="52"/>
        <v>1</v>
      </c>
      <c r="BK68" s="7">
        <f t="shared" si="53"/>
        <v>42</v>
      </c>
      <c r="BL68" s="21"/>
      <c r="BM68" s="22"/>
      <c r="BN68" s="21"/>
      <c r="BO68" s="21"/>
      <c r="BP68" s="6">
        <f t="shared" si="54"/>
        <v>1</v>
      </c>
      <c r="BQ68" s="7">
        <f t="shared" si="59"/>
        <v>42</v>
      </c>
      <c r="BR68" s="21"/>
      <c r="BS68" s="22"/>
      <c r="BT68" s="21"/>
      <c r="BU68" s="21"/>
      <c r="BV68" s="6">
        <f t="shared" si="55"/>
        <v>1</v>
      </c>
      <c r="BW68" s="7">
        <f t="shared" si="56"/>
        <v>42</v>
      </c>
      <c r="BX68" s="21"/>
      <c r="BY68" s="22"/>
      <c r="BZ68" s="21"/>
      <c r="CA68" s="21"/>
      <c r="CB68" s="6">
        <f t="shared" si="57"/>
        <v>1</v>
      </c>
      <c r="CC68" s="14">
        <f t="shared" si="58"/>
        <v>42</v>
      </c>
      <c r="CD68" s="22">
        <v>42</v>
      </c>
      <c r="CE68" s="21">
        <v>20</v>
      </c>
    </row>
    <row r="69" spans="1:83" ht="15.75" x14ac:dyDescent="0.25">
      <c r="A69" s="83" t="s">
        <v>40</v>
      </c>
      <c r="B69" s="83" t="s">
        <v>28</v>
      </c>
      <c r="C69" s="156"/>
      <c r="D69" s="85" t="s">
        <v>231</v>
      </c>
      <c r="E69" s="89">
        <v>101630027</v>
      </c>
      <c r="F69" s="46" t="s">
        <v>94</v>
      </c>
      <c r="G69" s="8" t="s">
        <v>7</v>
      </c>
      <c r="H69" s="21">
        <v>2</v>
      </c>
      <c r="I69" s="23">
        <v>14</v>
      </c>
      <c r="J69" s="21"/>
      <c r="K69" s="25"/>
      <c r="L69" s="21"/>
      <c r="M69" s="21"/>
      <c r="N69" s="6">
        <f t="shared" si="38"/>
        <v>2</v>
      </c>
      <c r="O69" s="7">
        <f t="shared" si="39"/>
        <v>14</v>
      </c>
      <c r="P69" s="21"/>
      <c r="Q69" s="22"/>
      <c r="R69" s="21"/>
      <c r="S69" s="21"/>
      <c r="T69" s="6">
        <f t="shared" si="40"/>
        <v>2</v>
      </c>
      <c r="U69" s="7">
        <f t="shared" si="40"/>
        <v>14</v>
      </c>
      <c r="V69" s="21"/>
      <c r="W69" s="22"/>
      <c r="X69" s="21"/>
      <c r="Y69" s="21"/>
      <c r="Z69" s="6">
        <f t="shared" si="41"/>
        <v>2</v>
      </c>
      <c r="AA69" s="7">
        <f t="shared" si="41"/>
        <v>14</v>
      </c>
      <c r="AB69" s="21"/>
      <c r="AC69" s="22"/>
      <c r="AD69" s="21"/>
      <c r="AE69" s="22"/>
      <c r="AF69" s="6">
        <f t="shared" si="42"/>
        <v>2</v>
      </c>
      <c r="AG69" s="7">
        <f t="shared" si="43"/>
        <v>14</v>
      </c>
      <c r="AH69" s="21"/>
      <c r="AI69" s="22"/>
      <c r="AJ69" s="21"/>
      <c r="AK69" s="21"/>
      <c r="AL69" s="6">
        <f t="shared" si="44"/>
        <v>2</v>
      </c>
      <c r="AM69" s="7">
        <f t="shared" si="45"/>
        <v>14</v>
      </c>
      <c r="AN69" s="21"/>
      <c r="AO69" s="22"/>
      <c r="AP69" s="21"/>
      <c r="AQ69" s="21"/>
      <c r="AR69" s="6">
        <f t="shared" si="46"/>
        <v>2</v>
      </c>
      <c r="AS69" s="7">
        <f t="shared" si="47"/>
        <v>14</v>
      </c>
      <c r="AT69" s="21"/>
      <c r="AU69" s="22"/>
      <c r="AV69" s="21"/>
      <c r="AW69" s="21"/>
      <c r="AX69" s="6">
        <f t="shared" si="48"/>
        <v>2</v>
      </c>
      <c r="AY69" s="7">
        <f t="shared" si="49"/>
        <v>14</v>
      </c>
      <c r="AZ69" s="21"/>
      <c r="BA69" s="22"/>
      <c r="BB69" s="21"/>
      <c r="BC69" s="21"/>
      <c r="BD69" s="6">
        <f t="shared" si="50"/>
        <v>2</v>
      </c>
      <c r="BE69" s="7">
        <f t="shared" si="51"/>
        <v>14</v>
      </c>
      <c r="BF69" s="21"/>
      <c r="BG69" s="22"/>
      <c r="BH69" s="21"/>
      <c r="BI69" s="21"/>
      <c r="BJ69" s="6">
        <f t="shared" si="52"/>
        <v>2</v>
      </c>
      <c r="BK69" s="7">
        <f t="shared" si="53"/>
        <v>14</v>
      </c>
      <c r="BL69" s="21"/>
      <c r="BM69" s="22"/>
      <c r="BN69" s="21"/>
      <c r="BO69" s="21"/>
      <c r="BP69" s="6">
        <f t="shared" si="54"/>
        <v>2</v>
      </c>
      <c r="BQ69" s="7">
        <f t="shared" si="59"/>
        <v>14</v>
      </c>
      <c r="BR69" s="21"/>
      <c r="BS69" s="22"/>
      <c r="BT69" s="21"/>
      <c r="BU69" s="21"/>
      <c r="BV69" s="6">
        <f t="shared" si="55"/>
        <v>2</v>
      </c>
      <c r="BW69" s="7">
        <f t="shared" si="56"/>
        <v>14</v>
      </c>
      <c r="BX69" s="21"/>
      <c r="BY69" s="22"/>
      <c r="BZ69" s="21"/>
      <c r="CA69" s="21"/>
      <c r="CB69" s="6">
        <f t="shared" si="57"/>
        <v>2</v>
      </c>
      <c r="CC69" s="14">
        <f t="shared" si="58"/>
        <v>14</v>
      </c>
      <c r="CD69" s="22">
        <v>3.54</v>
      </c>
      <c r="CE69" s="21">
        <v>20</v>
      </c>
    </row>
    <row r="70" spans="1:83" ht="15.75" x14ac:dyDescent="0.25">
      <c r="A70" s="83" t="s">
        <v>40</v>
      </c>
      <c r="B70" s="83" t="s">
        <v>28</v>
      </c>
      <c r="C70" s="156"/>
      <c r="D70" s="85" t="s">
        <v>231</v>
      </c>
      <c r="E70" s="89">
        <v>101630028</v>
      </c>
      <c r="F70" s="46" t="s">
        <v>87</v>
      </c>
      <c r="G70" s="8" t="s">
        <v>7</v>
      </c>
      <c r="H70" s="21">
        <v>1</v>
      </c>
      <c r="I70" s="23">
        <v>61</v>
      </c>
      <c r="J70" s="21"/>
      <c r="K70" s="25"/>
      <c r="L70" s="21"/>
      <c r="M70" s="21"/>
      <c r="N70" s="6">
        <f t="shared" si="38"/>
        <v>1</v>
      </c>
      <c r="O70" s="7">
        <f t="shared" si="39"/>
        <v>61</v>
      </c>
      <c r="P70" s="21"/>
      <c r="Q70" s="22"/>
      <c r="R70" s="21"/>
      <c r="S70" s="21"/>
      <c r="T70" s="6">
        <f t="shared" si="40"/>
        <v>1</v>
      </c>
      <c r="U70" s="7">
        <f t="shared" si="40"/>
        <v>61</v>
      </c>
      <c r="V70" s="21"/>
      <c r="W70" s="22"/>
      <c r="X70" s="21"/>
      <c r="Y70" s="21"/>
      <c r="Z70" s="6">
        <f t="shared" si="41"/>
        <v>1</v>
      </c>
      <c r="AA70" s="7">
        <f t="shared" si="41"/>
        <v>61</v>
      </c>
      <c r="AB70" s="21"/>
      <c r="AC70" s="22"/>
      <c r="AD70" s="21"/>
      <c r="AE70" s="22"/>
      <c r="AF70" s="6">
        <f t="shared" si="42"/>
        <v>1</v>
      </c>
      <c r="AG70" s="7">
        <f t="shared" si="43"/>
        <v>61</v>
      </c>
      <c r="AH70" s="21"/>
      <c r="AI70" s="22"/>
      <c r="AJ70" s="21"/>
      <c r="AK70" s="21"/>
      <c r="AL70" s="6">
        <f t="shared" si="44"/>
        <v>1</v>
      </c>
      <c r="AM70" s="7">
        <f t="shared" si="45"/>
        <v>61</v>
      </c>
      <c r="AN70" s="21"/>
      <c r="AO70" s="22"/>
      <c r="AP70" s="21"/>
      <c r="AQ70" s="21"/>
      <c r="AR70" s="6">
        <f t="shared" si="46"/>
        <v>1</v>
      </c>
      <c r="AS70" s="7">
        <f t="shared" si="47"/>
        <v>61</v>
      </c>
      <c r="AT70" s="21"/>
      <c r="AU70" s="22"/>
      <c r="AV70" s="21"/>
      <c r="AW70" s="21"/>
      <c r="AX70" s="6">
        <f t="shared" si="48"/>
        <v>1</v>
      </c>
      <c r="AY70" s="7">
        <f t="shared" si="49"/>
        <v>61</v>
      </c>
      <c r="AZ70" s="21"/>
      <c r="BA70" s="22"/>
      <c r="BB70" s="21"/>
      <c r="BC70" s="21"/>
      <c r="BD70" s="6">
        <f t="shared" si="50"/>
        <v>1</v>
      </c>
      <c r="BE70" s="7">
        <f t="shared" si="51"/>
        <v>61</v>
      </c>
      <c r="BF70" s="21"/>
      <c r="BG70" s="22"/>
      <c r="BH70" s="21"/>
      <c r="BI70" s="21"/>
      <c r="BJ70" s="6">
        <f t="shared" si="52"/>
        <v>1</v>
      </c>
      <c r="BK70" s="7">
        <f t="shared" si="53"/>
        <v>61</v>
      </c>
      <c r="BL70" s="21"/>
      <c r="BM70" s="22"/>
      <c r="BN70" s="21"/>
      <c r="BO70" s="21"/>
      <c r="BP70" s="6">
        <f t="shared" si="54"/>
        <v>1</v>
      </c>
      <c r="BQ70" s="7">
        <f t="shared" si="59"/>
        <v>61</v>
      </c>
      <c r="BR70" s="21"/>
      <c r="BS70" s="22"/>
      <c r="BT70" s="21"/>
      <c r="BU70" s="21"/>
      <c r="BV70" s="6">
        <f t="shared" si="55"/>
        <v>1</v>
      </c>
      <c r="BW70" s="7">
        <f t="shared" si="56"/>
        <v>61</v>
      </c>
      <c r="BX70" s="21"/>
      <c r="BY70" s="22"/>
      <c r="BZ70" s="21"/>
      <c r="CA70" s="21"/>
      <c r="CB70" s="6">
        <f t="shared" si="57"/>
        <v>1</v>
      </c>
      <c r="CC70" s="14">
        <f t="shared" si="58"/>
        <v>61</v>
      </c>
      <c r="CD70" s="22">
        <v>61</v>
      </c>
      <c r="CE70" s="21">
        <v>20</v>
      </c>
    </row>
    <row r="71" spans="1:83" ht="15.75" x14ac:dyDescent="0.25">
      <c r="A71" s="83" t="s">
        <v>40</v>
      </c>
      <c r="B71" s="83" t="s">
        <v>28</v>
      </c>
      <c r="C71" s="156"/>
      <c r="D71" s="85" t="s">
        <v>231</v>
      </c>
      <c r="E71" s="89">
        <v>101630029</v>
      </c>
      <c r="F71" s="46" t="s">
        <v>83</v>
      </c>
      <c r="G71" s="8" t="s">
        <v>7</v>
      </c>
      <c r="H71" s="21">
        <v>1</v>
      </c>
      <c r="I71" s="23">
        <v>250</v>
      </c>
      <c r="J71" s="21"/>
      <c r="K71" s="25"/>
      <c r="L71" s="21"/>
      <c r="M71" s="21"/>
      <c r="N71" s="6">
        <f t="shared" si="38"/>
        <v>1</v>
      </c>
      <c r="O71" s="7">
        <f t="shared" si="39"/>
        <v>250</v>
      </c>
      <c r="P71" s="21"/>
      <c r="Q71" s="22"/>
      <c r="R71" s="21"/>
      <c r="S71" s="21"/>
      <c r="T71" s="6">
        <f t="shared" si="40"/>
        <v>1</v>
      </c>
      <c r="U71" s="7">
        <f t="shared" si="40"/>
        <v>250</v>
      </c>
      <c r="V71" s="21"/>
      <c r="W71" s="22"/>
      <c r="X71" s="21"/>
      <c r="Y71" s="21"/>
      <c r="Z71" s="6">
        <f t="shared" si="41"/>
        <v>1</v>
      </c>
      <c r="AA71" s="7">
        <f t="shared" si="41"/>
        <v>250</v>
      </c>
      <c r="AB71" s="21"/>
      <c r="AC71" s="22"/>
      <c r="AD71" s="21"/>
      <c r="AE71" s="22"/>
      <c r="AF71" s="6">
        <f t="shared" si="42"/>
        <v>1</v>
      </c>
      <c r="AG71" s="7">
        <f t="shared" si="43"/>
        <v>250</v>
      </c>
      <c r="AH71" s="21"/>
      <c r="AI71" s="22"/>
      <c r="AJ71" s="21"/>
      <c r="AK71" s="21"/>
      <c r="AL71" s="6">
        <f t="shared" si="44"/>
        <v>1</v>
      </c>
      <c r="AM71" s="7">
        <f t="shared" si="45"/>
        <v>250</v>
      </c>
      <c r="AN71" s="21"/>
      <c r="AO71" s="22"/>
      <c r="AP71" s="21"/>
      <c r="AQ71" s="21"/>
      <c r="AR71" s="6">
        <f t="shared" si="46"/>
        <v>1</v>
      </c>
      <c r="AS71" s="7">
        <f t="shared" si="47"/>
        <v>250</v>
      </c>
      <c r="AT71" s="21"/>
      <c r="AU71" s="22"/>
      <c r="AV71" s="21"/>
      <c r="AW71" s="21"/>
      <c r="AX71" s="6">
        <f t="shared" si="48"/>
        <v>1</v>
      </c>
      <c r="AY71" s="7">
        <f t="shared" si="49"/>
        <v>250</v>
      </c>
      <c r="AZ71" s="21"/>
      <c r="BA71" s="22"/>
      <c r="BB71" s="21"/>
      <c r="BC71" s="21"/>
      <c r="BD71" s="6">
        <f t="shared" si="50"/>
        <v>1</v>
      </c>
      <c r="BE71" s="7">
        <f t="shared" si="51"/>
        <v>250</v>
      </c>
      <c r="BF71" s="21"/>
      <c r="BG71" s="22"/>
      <c r="BH71" s="21"/>
      <c r="BI71" s="21"/>
      <c r="BJ71" s="6">
        <f t="shared" si="52"/>
        <v>1</v>
      </c>
      <c r="BK71" s="7">
        <f t="shared" si="53"/>
        <v>250</v>
      </c>
      <c r="BL71" s="21"/>
      <c r="BM71" s="22"/>
      <c r="BN71" s="21"/>
      <c r="BO71" s="21"/>
      <c r="BP71" s="6">
        <f t="shared" si="54"/>
        <v>1</v>
      </c>
      <c r="BQ71" s="7">
        <f t="shared" si="59"/>
        <v>250</v>
      </c>
      <c r="BR71" s="21"/>
      <c r="BS71" s="22"/>
      <c r="BT71" s="21"/>
      <c r="BU71" s="21"/>
      <c r="BV71" s="6">
        <f t="shared" si="55"/>
        <v>1</v>
      </c>
      <c r="BW71" s="7">
        <f t="shared" si="56"/>
        <v>250</v>
      </c>
      <c r="BX71" s="21"/>
      <c r="BY71" s="22"/>
      <c r="BZ71" s="21"/>
      <c r="CA71" s="21"/>
      <c r="CB71" s="6">
        <f t="shared" si="57"/>
        <v>1</v>
      </c>
      <c r="CC71" s="14">
        <f t="shared" si="58"/>
        <v>250</v>
      </c>
      <c r="CD71" s="22">
        <v>250</v>
      </c>
      <c r="CE71" s="21">
        <v>20</v>
      </c>
    </row>
    <row r="72" spans="1:83" ht="15.75" x14ac:dyDescent="0.25">
      <c r="A72" s="83" t="s">
        <v>40</v>
      </c>
      <c r="B72" s="83" t="s">
        <v>28</v>
      </c>
      <c r="C72" s="156"/>
      <c r="D72" s="85" t="s">
        <v>231</v>
      </c>
      <c r="E72" s="89">
        <v>101630030</v>
      </c>
      <c r="F72" s="46" t="s">
        <v>88</v>
      </c>
      <c r="G72" s="8" t="s">
        <v>7</v>
      </c>
      <c r="H72" s="21">
        <v>3</v>
      </c>
      <c r="I72" s="23">
        <v>25</v>
      </c>
      <c r="J72" s="21"/>
      <c r="K72" s="25"/>
      <c r="L72" s="21"/>
      <c r="M72" s="21"/>
      <c r="N72" s="6">
        <f t="shared" si="38"/>
        <v>3</v>
      </c>
      <c r="O72" s="7">
        <f t="shared" si="39"/>
        <v>25</v>
      </c>
      <c r="P72" s="21"/>
      <c r="Q72" s="22"/>
      <c r="R72" s="21"/>
      <c r="S72" s="21"/>
      <c r="T72" s="6">
        <f t="shared" si="40"/>
        <v>3</v>
      </c>
      <c r="U72" s="7">
        <f t="shared" si="40"/>
        <v>25</v>
      </c>
      <c r="V72" s="21"/>
      <c r="W72" s="22"/>
      <c r="X72" s="21"/>
      <c r="Y72" s="21"/>
      <c r="Z72" s="6">
        <f t="shared" si="41"/>
        <v>3</v>
      </c>
      <c r="AA72" s="7">
        <f t="shared" si="41"/>
        <v>25</v>
      </c>
      <c r="AB72" s="21"/>
      <c r="AC72" s="22"/>
      <c r="AD72" s="21"/>
      <c r="AE72" s="22"/>
      <c r="AF72" s="6">
        <f t="shared" si="42"/>
        <v>3</v>
      </c>
      <c r="AG72" s="7">
        <f t="shared" si="43"/>
        <v>25</v>
      </c>
      <c r="AH72" s="21"/>
      <c r="AI72" s="22"/>
      <c r="AJ72" s="21"/>
      <c r="AK72" s="21"/>
      <c r="AL72" s="6">
        <f t="shared" si="44"/>
        <v>3</v>
      </c>
      <c r="AM72" s="7">
        <f t="shared" si="45"/>
        <v>25</v>
      </c>
      <c r="AN72" s="21"/>
      <c r="AO72" s="22"/>
      <c r="AP72" s="21"/>
      <c r="AQ72" s="21"/>
      <c r="AR72" s="6">
        <f t="shared" si="46"/>
        <v>3</v>
      </c>
      <c r="AS72" s="7">
        <f t="shared" si="47"/>
        <v>25</v>
      </c>
      <c r="AT72" s="21"/>
      <c r="AU72" s="22"/>
      <c r="AV72" s="21"/>
      <c r="AW72" s="21"/>
      <c r="AX72" s="6">
        <f t="shared" si="48"/>
        <v>3</v>
      </c>
      <c r="AY72" s="7">
        <f t="shared" si="49"/>
        <v>25</v>
      </c>
      <c r="AZ72" s="21"/>
      <c r="BA72" s="22"/>
      <c r="BB72" s="21"/>
      <c r="BC72" s="21"/>
      <c r="BD72" s="6">
        <f t="shared" si="50"/>
        <v>3</v>
      </c>
      <c r="BE72" s="7">
        <f t="shared" si="51"/>
        <v>25</v>
      </c>
      <c r="BF72" s="21"/>
      <c r="BG72" s="22"/>
      <c r="BH72" s="21"/>
      <c r="BI72" s="21"/>
      <c r="BJ72" s="6">
        <f t="shared" si="52"/>
        <v>3</v>
      </c>
      <c r="BK72" s="7">
        <f t="shared" si="53"/>
        <v>25</v>
      </c>
      <c r="BL72" s="21"/>
      <c r="BM72" s="22"/>
      <c r="BN72" s="21"/>
      <c r="BO72" s="21"/>
      <c r="BP72" s="6">
        <f t="shared" si="54"/>
        <v>3</v>
      </c>
      <c r="BQ72" s="7">
        <f t="shared" si="59"/>
        <v>25</v>
      </c>
      <c r="BR72" s="21"/>
      <c r="BS72" s="22"/>
      <c r="BT72" s="21"/>
      <c r="BU72" s="21"/>
      <c r="BV72" s="6">
        <f t="shared" si="55"/>
        <v>3</v>
      </c>
      <c r="BW72" s="7">
        <f t="shared" si="56"/>
        <v>25</v>
      </c>
      <c r="BX72" s="21"/>
      <c r="BY72" s="22"/>
      <c r="BZ72" s="21"/>
      <c r="CA72" s="21"/>
      <c r="CB72" s="6">
        <f t="shared" si="57"/>
        <v>3</v>
      </c>
      <c r="CC72" s="14">
        <f t="shared" si="58"/>
        <v>25</v>
      </c>
      <c r="CD72" s="22">
        <v>19.23</v>
      </c>
      <c r="CE72" s="21">
        <v>20</v>
      </c>
    </row>
    <row r="73" spans="1:83" ht="15.75" x14ac:dyDescent="0.25">
      <c r="A73" s="83" t="s">
        <v>40</v>
      </c>
      <c r="B73" s="83" t="s">
        <v>28</v>
      </c>
      <c r="C73" s="156"/>
      <c r="D73" s="85" t="s">
        <v>231</v>
      </c>
      <c r="E73" s="89">
        <v>101630031</v>
      </c>
      <c r="F73" s="46" t="s">
        <v>81</v>
      </c>
      <c r="G73" s="8" t="s">
        <v>7</v>
      </c>
      <c r="H73" s="21">
        <v>3</v>
      </c>
      <c r="I73" s="23">
        <v>79</v>
      </c>
      <c r="J73" s="21"/>
      <c r="K73" s="25"/>
      <c r="L73" s="21"/>
      <c r="M73" s="21"/>
      <c r="N73" s="6">
        <f t="shared" si="38"/>
        <v>3</v>
      </c>
      <c r="O73" s="7">
        <f t="shared" si="39"/>
        <v>79</v>
      </c>
      <c r="P73" s="21"/>
      <c r="Q73" s="22"/>
      <c r="R73" s="21"/>
      <c r="S73" s="21"/>
      <c r="T73" s="6">
        <f t="shared" si="40"/>
        <v>3</v>
      </c>
      <c r="U73" s="7">
        <f t="shared" si="40"/>
        <v>79</v>
      </c>
      <c r="V73" s="21"/>
      <c r="W73" s="22"/>
      <c r="X73" s="21"/>
      <c r="Y73" s="21"/>
      <c r="Z73" s="6">
        <f t="shared" si="41"/>
        <v>3</v>
      </c>
      <c r="AA73" s="7">
        <f t="shared" si="41"/>
        <v>79</v>
      </c>
      <c r="AB73" s="21"/>
      <c r="AC73" s="22"/>
      <c r="AD73" s="21"/>
      <c r="AE73" s="22"/>
      <c r="AF73" s="6">
        <f t="shared" si="42"/>
        <v>3</v>
      </c>
      <c r="AG73" s="7">
        <f t="shared" si="43"/>
        <v>79</v>
      </c>
      <c r="AH73" s="21"/>
      <c r="AI73" s="22"/>
      <c r="AJ73" s="21"/>
      <c r="AK73" s="21"/>
      <c r="AL73" s="6">
        <f t="shared" si="44"/>
        <v>3</v>
      </c>
      <c r="AM73" s="7">
        <f t="shared" si="45"/>
        <v>79</v>
      </c>
      <c r="AN73" s="21"/>
      <c r="AO73" s="22"/>
      <c r="AP73" s="21"/>
      <c r="AQ73" s="21"/>
      <c r="AR73" s="6">
        <f t="shared" si="46"/>
        <v>3</v>
      </c>
      <c r="AS73" s="7">
        <f t="shared" si="47"/>
        <v>79</v>
      </c>
      <c r="AT73" s="21"/>
      <c r="AU73" s="22"/>
      <c r="AV73" s="21"/>
      <c r="AW73" s="21"/>
      <c r="AX73" s="6">
        <f t="shared" si="48"/>
        <v>3</v>
      </c>
      <c r="AY73" s="7">
        <f t="shared" si="49"/>
        <v>79</v>
      </c>
      <c r="AZ73" s="21"/>
      <c r="BA73" s="22"/>
      <c r="BB73" s="21"/>
      <c r="BC73" s="21"/>
      <c r="BD73" s="6">
        <f t="shared" si="50"/>
        <v>3</v>
      </c>
      <c r="BE73" s="7">
        <f t="shared" si="51"/>
        <v>79</v>
      </c>
      <c r="BF73" s="21"/>
      <c r="BG73" s="22"/>
      <c r="BH73" s="21"/>
      <c r="BI73" s="21"/>
      <c r="BJ73" s="6">
        <f t="shared" si="52"/>
        <v>3</v>
      </c>
      <c r="BK73" s="7">
        <f t="shared" si="53"/>
        <v>79</v>
      </c>
      <c r="BL73" s="21"/>
      <c r="BM73" s="22"/>
      <c r="BN73" s="21"/>
      <c r="BO73" s="21"/>
      <c r="BP73" s="6">
        <f t="shared" si="54"/>
        <v>3</v>
      </c>
      <c r="BQ73" s="7">
        <f t="shared" si="59"/>
        <v>79</v>
      </c>
      <c r="BR73" s="21"/>
      <c r="BS73" s="22"/>
      <c r="BT73" s="21"/>
      <c r="BU73" s="21"/>
      <c r="BV73" s="6">
        <f t="shared" si="55"/>
        <v>3</v>
      </c>
      <c r="BW73" s="7">
        <f t="shared" si="56"/>
        <v>79</v>
      </c>
      <c r="BX73" s="21"/>
      <c r="BY73" s="22"/>
      <c r="BZ73" s="21"/>
      <c r="CA73" s="21"/>
      <c r="CB73" s="6">
        <f t="shared" si="57"/>
        <v>3</v>
      </c>
      <c r="CC73" s="14">
        <f t="shared" si="58"/>
        <v>79</v>
      </c>
      <c r="CD73" s="22">
        <v>79</v>
      </c>
      <c r="CE73" s="21">
        <v>20</v>
      </c>
    </row>
    <row r="74" spans="1:83" ht="15.75" x14ac:dyDescent="0.25">
      <c r="A74" s="83" t="s">
        <v>40</v>
      </c>
      <c r="B74" s="83" t="s">
        <v>28</v>
      </c>
      <c r="C74" s="156"/>
      <c r="D74" s="85" t="s">
        <v>231</v>
      </c>
      <c r="E74" s="89">
        <v>101630032</v>
      </c>
      <c r="F74" s="46" t="s">
        <v>95</v>
      </c>
      <c r="G74" s="8" t="s">
        <v>7</v>
      </c>
      <c r="H74" s="21">
        <v>2</v>
      </c>
      <c r="I74" s="23">
        <v>7</v>
      </c>
      <c r="J74" s="21"/>
      <c r="K74" s="25"/>
      <c r="L74" s="21"/>
      <c r="M74" s="21"/>
      <c r="N74" s="6">
        <f t="shared" si="38"/>
        <v>2</v>
      </c>
      <c r="O74" s="7">
        <f t="shared" si="39"/>
        <v>7</v>
      </c>
      <c r="P74" s="21"/>
      <c r="Q74" s="22"/>
      <c r="R74" s="21"/>
      <c r="S74" s="21"/>
      <c r="T74" s="6">
        <f t="shared" si="40"/>
        <v>2</v>
      </c>
      <c r="U74" s="7">
        <f t="shared" si="40"/>
        <v>7</v>
      </c>
      <c r="V74" s="21"/>
      <c r="W74" s="22"/>
      <c r="X74" s="21"/>
      <c r="Y74" s="21"/>
      <c r="Z74" s="6">
        <f t="shared" si="41"/>
        <v>2</v>
      </c>
      <c r="AA74" s="7">
        <f t="shared" si="41"/>
        <v>7</v>
      </c>
      <c r="AB74" s="21"/>
      <c r="AC74" s="22"/>
      <c r="AD74" s="21"/>
      <c r="AE74" s="22"/>
      <c r="AF74" s="6">
        <f t="shared" si="42"/>
        <v>2</v>
      </c>
      <c r="AG74" s="7">
        <f t="shared" si="43"/>
        <v>7</v>
      </c>
      <c r="AH74" s="21"/>
      <c r="AI74" s="22"/>
      <c r="AJ74" s="21"/>
      <c r="AK74" s="21"/>
      <c r="AL74" s="6">
        <f t="shared" si="44"/>
        <v>2</v>
      </c>
      <c r="AM74" s="7">
        <f t="shared" si="45"/>
        <v>7</v>
      </c>
      <c r="AN74" s="21"/>
      <c r="AO74" s="22"/>
      <c r="AP74" s="21"/>
      <c r="AQ74" s="21"/>
      <c r="AR74" s="6">
        <f t="shared" si="46"/>
        <v>2</v>
      </c>
      <c r="AS74" s="7">
        <f t="shared" si="47"/>
        <v>7</v>
      </c>
      <c r="AT74" s="21"/>
      <c r="AU74" s="22"/>
      <c r="AV74" s="21"/>
      <c r="AW74" s="21"/>
      <c r="AX74" s="6">
        <f t="shared" si="48"/>
        <v>2</v>
      </c>
      <c r="AY74" s="7">
        <f t="shared" si="49"/>
        <v>7</v>
      </c>
      <c r="AZ74" s="21"/>
      <c r="BA74" s="22"/>
      <c r="BB74" s="21"/>
      <c r="BC74" s="21"/>
      <c r="BD74" s="6">
        <f t="shared" si="50"/>
        <v>2</v>
      </c>
      <c r="BE74" s="7">
        <f t="shared" si="51"/>
        <v>7</v>
      </c>
      <c r="BF74" s="21"/>
      <c r="BG74" s="22"/>
      <c r="BH74" s="21"/>
      <c r="BI74" s="21"/>
      <c r="BJ74" s="6">
        <f t="shared" si="52"/>
        <v>2</v>
      </c>
      <c r="BK74" s="7">
        <f t="shared" si="53"/>
        <v>7</v>
      </c>
      <c r="BL74" s="21"/>
      <c r="BM74" s="22"/>
      <c r="BN74" s="21"/>
      <c r="BO74" s="21"/>
      <c r="BP74" s="6">
        <f t="shared" si="54"/>
        <v>2</v>
      </c>
      <c r="BQ74" s="7">
        <f t="shared" si="59"/>
        <v>7</v>
      </c>
      <c r="BR74" s="21"/>
      <c r="BS74" s="22"/>
      <c r="BT74" s="21"/>
      <c r="BU74" s="21"/>
      <c r="BV74" s="6">
        <f t="shared" si="55"/>
        <v>2</v>
      </c>
      <c r="BW74" s="7">
        <f t="shared" si="56"/>
        <v>7</v>
      </c>
      <c r="BX74" s="21"/>
      <c r="BY74" s="22"/>
      <c r="BZ74" s="21"/>
      <c r="CA74" s="21"/>
      <c r="CB74" s="6">
        <f t="shared" si="57"/>
        <v>2</v>
      </c>
      <c r="CC74" s="14">
        <f t="shared" si="58"/>
        <v>7</v>
      </c>
      <c r="CD74" s="22">
        <v>7</v>
      </c>
      <c r="CE74" s="21">
        <v>20</v>
      </c>
    </row>
    <row r="75" spans="1:83" ht="15.75" x14ac:dyDescent="0.25">
      <c r="A75" s="83" t="s">
        <v>40</v>
      </c>
      <c r="B75" s="83" t="s">
        <v>28</v>
      </c>
      <c r="C75" s="156"/>
      <c r="D75" s="85" t="s">
        <v>231</v>
      </c>
      <c r="E75" s="89">
        <v>101630033</v>
      </c>
      <c r="F75" s="46" t="s">
        <v>83</v>
      </c>
      <c r="G75" s="8" t="s">
        <v>7</v>
      </c>
      <c r="H75" s="21">
        <v>1</v>
      </c>
      <c r="I75" s="23">
        <v>330</v>
      </c>
      <c r="J75" s="21"/>
      <c r="K75" s="25"/>
      <c r="L75" s="21"/>
      <c r="M75" s="21"/>
      <c r="N75" s="6">
        <f t="shared" si="38"/>
        <v>1</v>
      </c>
      <c r="O75" s="7">
        <f t="shared" si="39"/>
        <v>330</v>
      </c>
      <c r="P75" s="21"/>
      <c r="Q75" s="22"/>
      <c r="R75" s="21"/>
      <c r="S75" s="21"/>
      <c r="T75" s="6">
        <f t="shared" si="40"/>
        <v>1</v>
      </c>
      <c r="U75" s="7">
        <f t="shared" si="40"/>
        <v>330</v>
      </c>
      <c r="V75" s="21"/>
      <c r="W75" s="22"/>
      <c r="X75" s="21"/>
      <c r="Y75" s="21"/>
      <c r="Z75" s="6">
        <f t="shared" si="41"/>
        <v>1</v>
      </c>
      <c r="AA75" s="7">
        <f t="shared" si="41"/>
        <v>330</v>
      </c>
      <c r="AB75" s="21"/>
      <c r="AC75" s="22"/>
      <c r="AD75" s="21"/>
      <c r="AE75" s="22"/>
      <c r="AF75" s="6">
        <f t="shared" si="42"/>
        <v>1</v>
      </c>
      <c r="AG75" s="7">
        <f t="shared" si="43"/>
        <v>330</v>
      </c>
      <c r="AH75" s="21"/>
      <c r="AI75" s="22"/>
      <c r="AJ75" s="21"/>
      <c r="AK75" s="21"/>
      <c r="AL75" s="6">
        <f t="shared" si="44"/>
        <v>1</v>
      </c>
      <c r="AM75" s="7">
        <f t="shared" si="45"/>
        <v>330</v>
      </c>
      <c r="AN75" s="21"/>
      <c r="AO75" s="22"/>
      <c r="AP75" s="21"/>
      <c r="AQ75" s="21"/>
      <c r="AR75" s="6">
        <f t="shared" si="46"/>
        <v>1</v>
      </c>
      <c r="AS75" s="7">
        <f t="shared" si="47"/>
        <v>330</v>
      </c>
      <c r="AT75" s="21"/>
      <c r="AU75" s="22"/>
      <c r="AV75" s="21"/>
      <c r="AW75" s="21"/>
      <c r="AX75" s="6">
        <f t="shared" si="48"/>
        <v>1</v>
      </c>
      <c r="AY75" s="7">
        <f t="shared" si="49"/>
        <v>330</v>
      </c>
      <c r="AZ75" s="21"/>
      <c r="BA75" s="22"/>
      <c r="BB75" s="21"/>
      <c r="BC75" s="21"/>
      <c r="BD75" s="6">
        <f t="shared" si="50"/>
        <v>1</v>
      </c>
      <c r="BE75" s="7">
        <f t="shared" si="51"/>
        <v>330</v>
      </c>
      <c r="BF75" s="21"/>
      <c r="BG75" s="22"/>
      <c r="BH75" s="21"/>
      <c r="BI75" s="21"/>
      <c r="BJ75" s="6">
        <f t="shared" si="52"/>
        <v>1</v>
      </c>
      <c r="BK75" s="7">
        <f t="shared" si="53"/>
        <v>330</v>
      </c>
      <c r="BL75" s="21"/>
      <c r="BM75" s="22"/>
      <c r="BN75" s="21"/>
      <c r="BO75" s="21"/>
      <c r="BP75" s="6">
        <f t="shared" si="54"/>
        <v>1</v>
      </c>
      <c r="BQ75" s="7">
        <f t="shared" si="59"/>
        <v>330</v>
      </c>
      <c r="BR75" s="21"/>
      <c r="BS75" s="22"/>
      <c r="BT75" s="21"/>
      <c r="BU75" s="21"/>
      <c r="BV75" s="6">
        <f t="shared" si="55"/>
        <v>1</v>
      </c>
      <c r="BW75" s="7">
        <f t="shared" si="56"/>
        <v>330</v>
      </c>
      <c r="BX75" s="21"/>
      <c r="BY75" s="22"/>
      <c r="BZ75" s="21"/>
      <c r="CA75" s="21"/>
      <c r="CB75" s="6">
        <f t="shared" si="57"/>
        <v>1</v>
      </c>
      <c r="CC75" s="14">
        <f t="shared" si="58"/>
        <v>330</v>
      </c>
      <c r="CD75" s="22">
        <v>239.93</v>
      </c>
      <c r="CE75" s="21">
        <v>20</v>
      </c>
    </row>
    <row r="76" spans="1:83" ht="15.75" x14ac:dyDescent="0.25">
      <c r="A76" s="83" t="s">
        <v>40</v>
      </c>
      <c r="B76" s="83" t="s">
        <v>28</v>
      </c>
      <c r="C76" s="158"/>
      <c r="D76" s="83" t="s">
        <v>231</v>
      </c>
      <c r="E76" s="89">
        <v>101620037</v>
      </c>
      <c r="F76" s="46" t="s">
        <v>96</v>
      </c>
      <c r="G76" s="8" t="s">
        <v>7</v>
      </c>
      <c r="H76" s="21">
        <v>1</v>
      </c>
      <c r="I76" s="23">
        <v>35</v>
      </c>
      <c r="J76" s="21"/>
      <c r="K76" s="25"/>
      <c r="L76" s="21"/>
      <c r="M76" s="21"/>
      <c r="N76" s="6">
        <f t="shared" si="38"/>
        <v>1</v>
      </c>
      <c r="O76" s="7">
        <f t="shared" si="39"/>
        <v>35</v>
      </c>
      <c r="P76" s="21"/>
      <c r="Q76" s="22"/>
      <c r="R76" s="21"/>
      <c r="S76" s="21"/>
      <c r="T76" s="6">
        <f t="shared" si="40"/>
        <v>1</v>
      </c>
      <c r="U76" s="7">
        <f t="shared" si="40"/>
        <v>35</v>
      </c>
      <c r="V76" s="21"/>
      <c r="W76" s="22"/>
      <c r="X76" s="21"/>
      <c r="Y76" s="21"/>
      <c r="Z76" s="6">
        <f t="shared" si="41"/>
        <v>1</v>
      </c>
      <c r="AA76" s="7">
        <f t="shared" si="41"/>
        <v>35</v>
      </c>
      <c r="AB76" s="21"/>
      <c r="AC76" s="22"/>
      <c r="AD76" s="21"/>
      <c r="AE76" s="22"/>
      <c r="AF76" s="6">
        <f t="shared" si="42"/>
        <v>1</v>
      </c>
      <c r="AG76" s="7">
        <f t="shared" si="43"/>
        <v>35</v>
      </c>
      <c r="AH76" s="21"/>
      <c r="AI76" s="22"/>
      <c r="AJ76" s="21"/>
      <c r="AK76" s="21"/>
      <c r="AL76" s="6">
        <f t="shared" si="44"/>
        <v>1</v>
      </c>
      <c r="AM76" s="7">
        <f t="shared" si="45"/>
        <v>35</v>
      </c>
      <c r="AN76" s="21"/>
      <c r="AO76" s="22"/>
      <c r="AP76" s="21"/>
      <c r="AQ76" s="21"/>
      <c r="AR76" s="6">
        <f t="shared" si="46"/>
        <v>1</v>
      </c>
      <c r="AS76" s="7">
        <f t="shared" si="47"/>
        <v>35</v>
      </c>
      <c r="AT76" s="21"/>
      <c r="AU76" s="22"/>
      <c r="AV76" s="21"/>
      <c r="AW76" s="21"/>
      <c r="AX76" s="6">
        <f t="shared" si="48"/>
        <v>1</v>
      </c>
      <c r="AY76" s="7">
        <f t="shared" si="49"/>
        <v>35</v>
      </c>
      <c r="AZ76" s="21"/>
      <c r="BA76" s="22"/>
      <c r="BB76" s="21"/>
      <c r="BC76" s="21"/>
      <c r="BD76" s="6">
        <f t="shared" si="50"/>
        <v>1</v>
      </c>
      <c r="BE76" s="7">
        <f t="shared" si="51"/>
        <v>35</v>
      </c>
      <c r="BF76" s="21"/>
      <c r="BG76" s="22"/>
      <c r="BH76" s="21"/>
      <c r="BI76" s="21"/>
      <c r="BJ76" s="6">
        <f t="shared" si="52"/>
        <v>1</v>
      </c>
      <c r="BK76" s="7">
        <f t="shared" si="53"/>
        <v>35</v>
      </c>
      <c r="BL76" s="21"/>
      <c r="BM76" s="22"/>
      <c r="BN76" s="21"/>
      <c r="BO76" s="21"/>
      <c r="BP76" s="6">
        <f t="shared" si="54"/>
        <v>1</v>
      </c>
      <c r="BQ76" s="7">
        <f t="shared" si="59"/>
        <v>35</v>
      </c>
      <c r="BR76" s="21"/>
      <c r="BS76" s="22"/>
      <c r="BT76" s="21"/>
      <c r="BU76" s="21"/>
      <c r="BV76" s="6">
        <f t="shared" si="55"/>
        <v>1</v>
      </c>
      <c r="BW76" s="7">
        <f t="shared" si="56"/>
        <v>35</v>
      </c>
      <c r="BX76" s="21"/>
      <c r="BY76" s="22"/>
      <c r="BZ76" s="21"/>
      <c r="CA76" s="21"/>
      <c r="CB76" s="6">
        <f t="shared" si="57"/>
        <v>1</v>
      </c>
      <c r="CC76" s="14">
        <f t="shared" si="58"/>
        <v>35</v>
      </c>
      <c r="CD76" s="22">
        <v>27.28</v>
      </c>
      <c r="CE76" s="21">
        <v>20</v>
      </c>
    </row>
    <row r="77" spans="1:83" ht="15.75" x14ac:dyDescent="0.25">
      <c r="A77" s="83" t="s">
        <v>40</v>
      </c>
      <c r="B77" s="83" t="s">
        <v>28</v>
      </c>
      <c r="C77" s="158"/>
      <c r="D77" s="83" t="s">
        <v>231</v>
      </c>
      <c r="E77" s="89">
        <v>101620038</v>
      </c>
      <c r="F77" s="46" t="s">
        <v>96</v>
      </c>
      <c r="G77" s="8" t="s">
        <v>7</v>
      </c>
      <c r="H77" s="21">
        <v>1</v>
      </c>
      <c r="I77" s="23">
        <v>44</v>
      </c>
      <c r="J77" s="21"/>
      <c r="K77" s="25"/>
      <c r="L77" s="21"/>
      <c r="M77" s="21"/>
      <c r="N77" s="6">
        <f t="shared" si="38"/>
        <v>1</v>
      </c>
      <c r="O77" s="7">
        <f t="shared" si="39"/>
        <v>44</v>
      </c>
      <c r="P77" s="21"/>
      <c r="Q77" s="22"/>
      <c r="R77" s="21"/>
      <c r="S77" s="21"/>
      <c r="T77" s="6">
        <f t="shared" si="40"/>
        <v>1</v>
      </c>
      <c r="U77" s="7">
        <f t="shared" si="40"/>
        <v>44</v>
      </c>
      <c r="V77" s="21"/>
      <c r="W77" s="22"/>
      <c r="X77" s="21"/>
      <c r="Y77" s="21"/>
      <c r="Z77" s="6">
        <f t="shared" si="41"/>
        <v>1</v>
      </c>
      <c r="AA77" s="7">
        <f t="shared" si="41"/>
        <v>44</v>
      </c>
      <c r="AB77" s="21"/>
      <c r="AC77" s="22"/>
      <c r="AD77" s="21"/>
      <c r="AE77" s="22"/>
      <c r="AF77" s="6">
        <f t="shared" si="42"/>
        <v>1</v>
      </c>
      <c r="AG77" s="7">
        <f t="shared" si="43"/>
        <v>44</v>
      </c>
      <c r="AH77" s="21"/>
      <c r="AI77" s="22"/>
      <c r="AJ77" s="21"/>
      <c r="AK77" s="21"/>
      <c r="AL77" s="6">
        <f t="shared" si="44"/>
        <v>1</v>
      </c>
      <c r="AM77" s="7">
        <f t="shared" si="45"/>
        <v>44</v>
      </c>
      <c r="AN77" s="21"/>
      <c r="AO77" s="22"/>
      <c r="AP77" s="21"/>
      <c r="AQ77" s="21"/>
      <c r="AR77" s="6">
        <f t="shared" si="46"/>
        <v>1</v>
      </c>
      <c r="AS77" s="7">
        <f t="shared" si="47"/>
        <v>44</v>
      </c>
      <c r="AT77" s="21"/>
      <c r="AU77" s="22"/>
      <c r="AV77" s="21"/>
      <c r="AW77" s="21"/>
      <c r="AX77" s="6">
        <f t="shared" si="48"/>
        <v>1</v>
      </c>
      <c r="AY77" s="7">
        <f t="shared" si="49"/>
        <v>44</v>
      </c>
      <c r="AZ77" s="21"/>
      <c r="BA77" s="22"/>
      <c r="BB77" s="21"/>
      <c r="BC77" s="21"/>
      <c r="BD77" s="6">
        <f t="shared" si="50"/>
        <v>1</v>
      </c>
      <c r="BE77" s="7">
        <f t="shared" si="51"/>
        <v>44</v>
      </c>
      <c r="BF77" s="21"/>
      <c r="BG77" s="22"/>
      <c r="BH77" s="21"/>
      <c r="BI77" s="21"/>
      <c r="BJ77" s="6">
        <f t="shared" si="52"/>
        <v>1</v>
      </c>
      <c r="BK77" s="7">
        <f t="shared" si="53"/>
        <v>44</v>
      </c>
      <c r="BL77" s="21"/>
      <c r="BM77" s="22"/>
      <c r="BN77" s="21"/>
      <c r="BO77" s="21"/>
      <c r="BP77" s="6">
        <f t="shared" si="54"/>
        <v>1</v>
      </c>
      <c r="BQ77" s="7">
        <f t="shared" si="59"/>
        <v>44</v>
      </c>
      <c r="BR77" s="21"/>
      <c r="BS77" s="22"/>
      <c r="BT77" s="21"/>
      <c r="BU77" s="21"/>
      <c r="BV77" s="6">
        <f t="shared" si="55"/>
        <v>1</v>
      </c>
      <c r="BW77" s="7">
        <f t="shared" si="56"/>
        <v>44</v>
      </c>
      <c r="BX77" s="21"/>
      <c r="BY77" s="22"/>
      <c r="BZ77" s="21"/>
      <c r="CA77" s="21"/>
      <c r="CB77" s="6">
        <f t="shared" si="57"/>
        <v>1</v>
      </c>
      <c r="CC77" s="14">
        <f t="shared" si="58"/>
        <v>44</v>
      </c>
      <c r="CD77" s="22">
        <v>30.58</v>
      </c>
      <c r="CE77" s="21">
        <v>20</v>
      </c>
    </row>
    <row r="78" spans="1:83" ht="15.75" x14ac:dyDescent="0.25">
      <c r="A78" s="83" t="s">
        <v>40</v>
      </c>
      <c r="B78" s="83" t="s">
        <v>28</v>
      </c>
      <c r="C78" s="158"/>
      <c r="D78" s="83" t="s">
        <v>231</v>
      </c>
      <c r="E78" s="89">
        <v>101630034</v>
      </c>
      <c r="F78" s="46" t="s">
        <v>97</v>
      </c>
      <c r="G78" s="8" t="s">
        <v>7</v>
      </c>
      <c r="H78" s="21">
        <v>8</v>
      </c>
      <c r="I78" s="23">
        <v>65</v>
      </c>
      <c r="J78" s="21"/>
      <c r="K78" s="25"/>
      <c r="L78" s="21"/>
      <c r="M78" s="21"/>
      <c r="N78" s="6">
        <f t="shared" si="38"/>
        <v>8</v>
      </c>
      <c r="O78" s="7">
        <f t="shared" si="39"/>
        <v>65</v>
      </c>
      <c r="P78" s="21"/>
      <c r="Q78" s="22"/>
      <c r="R78" s="21"/>
      <c r="S78" s="21"/>
      <c r="T78" s="6">
        <f t="shared" si="40"/>
        <v>8</v>
      </c>
      <c r="U78" s="7">
        <f t="shared" si="40"/>
        <v>65</v>
      </c>
      <c r="V78" s="21"/>
      <c r="W78" s="22"/>
      <c r="X78" s="21"/>
      <c r="Y78" s="21"/>
      <c r="Z78" s="6">
        <f t="shared" si="41"/>
        <v>8</v>
      </c>
      <c r="AA78" s="7">
        <f t="shared" si="41"/>
        <v>65</v>
      </c>
      <c r="AB78" s="21"/>
      <c r="AC78" s="22"/>
      <c r="AD78" s="21"/>
      <c r="AE78" s="22"/>
      <c r="AF78" s="6">
        <f t="shared" si="42"/>
        <v>8</v>
      </c>
      <c r="AG78" s="7">
        <f t="shared" si="43"/>
        <v>65</v>
      </c>
      <c r="AH78" s="21"/>
      <c r="AI78" s="22"/>
      <c r="AJ78" s="21"/>
      <c r="AK78" s="21"/>
      <c r="AL78" s="6">
        <f t="shared" si="44"/>
        <v>8</v>
      </c>
      <c r="AM78" s="7">
        <f t="shared" si="45"/>
        <v>65</v>
      </c>
      <c r="AN78" s="21"/>
      <c r="AO78" s="22"/>
      <c r="AP78" s="21"/>
      <c r="AQ78" s="21"/>
      <c r="AR78" s="6">
        <f t="shared" si="46"/>
        <v>8</v>
      </c>
      <c r="AS78" s="7">
        <f t="shared" si="47"/>
        <v>65</v>
      </c>
      <c r="AT78" s="21"/>
      <c r="AU78" s="22"/>
      <c r="AV78" s="21"/>
      <c r="AW78" s="21"/>
      <c r="AX78" s="6">
        <f t="shared" si="48"/>
        <v>8</v>
      </c>
      <c r="AY78" s="7">
        <f t="shared" si="49"/>
        <v>65</v>
      </c>
      <c r="AZ78" s="21"/>
      <c r="BA78" s="22"/>
      <c r="BB78" s="21"/>
      <c r="BC78" s="21"/>
      <c r="BD78" s="6">
        <f t="shared" si="50"/>
        <v>8</v>
      </c>
      <c r="BE78" s="7">
        <f t="shared" si="51"/>
        <v>65</v>
      </c>
      <c r="BF78" s="21"/>
      <c r="BG78" s="22"/>
      <c r="BH78" s="21"/>
      <c r="BI78" s="21"/>
      <c r="BJ78" s="6">
        <f t="shared" si="52"/>
        <v>8</v>
      </c>
      <c r="BK78" s="7">
        <f t="shared" si="53"/>
        <v>65</v>
      </c>
      <c r="BL78" s="21"/>
      <c r="BM78" s="22"/>
      <c r="BN78" s="21"/>
      <c r="BO78" s="21"/>
      <c r="BP78" s="6">
        <f t="shared" si="54"/>
        <v>8</v>
      </c>
      <c r="BQ78" s="7">
        <f t="shared" si="59"/>
        <v>65</v>
      </c>
      <c r="BR78" s="21"/>
      <c r="BS78" s="22"/>
      <c r="BT78" s="21"/>
      <c r="BU78" s="21"/>
      <c r="BV78" s="6">
        <f t="shared" si="55"/>
        <v>8</v>
      </c>
      <c r="BW78" s="7">
        <f t="shared" si="56"/>
        <v>65</v>
      </c>
      <c r="BX78" s="21"/>
      <c r="BY78" s="22"/>
      <c r="BZ78" s="21"/>
      <c r="CA78" s="21"/>
      <c r="CB78" s="6">
        <f t="shared" si="57"/>
        <v>8</v>
      </c>
      <c r="CC78" s="14">
        <f t="shared" si="58"/>
        <v>65</v>
      </c>
      <c r="CD78" s="22">
        <v>48.35</v>
      </c>
      <c r="CE78" s="21">
        <v>20</v>
      </c>
    </row>
    <row r="79" spans="1:83" ht="15.75" x14ac:dyDescent="0.25">
      <c r="A79" s="83" t="s">
        <v>40</v>
      </c>
      <c r="B79" s="83" t="s">
        <v>28</v>
      </c>
      <c r="C79" s="158"/>
      <c r="D79" s="83" t="s">
        <v>231</v>
      </c>
      <c r="E79" s="89">
        <v>101630035</v>
      </c>
      <c r="F79" s="46" t="s">
        <v>98</v>
      </c>
      <c r="G79" s="8" t="s">
        <v>7</v>
      </c>
      <c r="H79" s="21">
        <v>22</v>
      </c>
      <c r="I79" s="23">
        <v>103</v>
      </c>
      <c r="J79" s="21"/>
      <c r="K79" s="25"/>
      <c r="L79" s="21"/>
      <c r="M79" s="21"/>
      <c r="N79" s="6">
        <f t="shared" si="38"/>
        <v>22</v>
      </c>
      <c r="O79" s="7">
        <f t="shared" si="39"/>
        <v>103</v>
      </c>
      <c r="P79" s="21"/>
      <c r="Q79" s="22"/>
      <c r="R79" s="21"/>
      <c r="S79" s="21"/>
      <c r="T79" s="6">
        <f t="shared" si="40"/>
        <v>22</v>
      </c>
      <c r="U79" s="7">
        <f t="shared" si="40"/>
        <v>103</v>
      </c>
      <c r="V79" s="21"/>
      <c r="W79" s="22"/>
      <c r="X79" s="21"/>
      <c r="Y79" s="21"/>
      <c r="Z79" s="6">
        <f t="shared" si="41"/>
        <v>22</v>
      </c>
      <c r="AA79" s="7">
        <f t="shared" si="41"/>
        <v>103</v>
      </c>
      <c r="AB79" s="21"/>
      <c r="AC79" s="22"/>
      <c r="AD79" s="21"/>
      <c r="AE79" s="22"/>
      <c r="AF79" s="6">
        <f t="shared" si="42"/>
        <v>22</v>
      </c>
      <c r="AG79" s="7">
        <f t="shared" si="43"/>
        <v>103</v>
      </c>
      <c r="AH79" s="21"/>
      <c r="AI79" s="22"/>
      <c r="AJ79" s="21"/>
      <c r="AK79" s="21"/>
      <c r="AL79" s="6">
        <f t="shared" si="44"/>
        <v>22</v>
      </c>
      <c r="AM79" s="7">
        <f t="shared" si="45"/>
        <v>103</v>
      </c>
      <c r="AN79" s="21"/>
      <c r="AO79" s="22"/>
      <c r="AP79" s="21"/>
      <c r="AQ79" s="21"/>
      <c r="AR79" s="6">
        <f t="shared" si="46"/>
        <v>22</v>
      </c>
      <c r="AS79" s="7">
        <f t="shared" si="47"/>
        <v>103</v>
      </c>
      <c r="AT79" s="21"/>
      <c r="AU79" s="22"/>
      <c r="AV79" s="21"/>
      <c r="AW79" s="21"/>
      <c r="AX79" s="6">
        <f t="shared" si="48"/>
        <v>22</v>
      </c>
      <c r="AY79" s="7">
        <f t="shared" si="49"/>
        <v>103</v>
      </c>
      <c r="AZ79" s="21"/>
      <c r="BA79" s="22"/>
      <c r="BB79" s="21"/>
      <c r="BC79" s="21"/>
      <c r="BD79" s="6">
        <f t="shared" si="50"/>
        <v>22</v>
      </c>
      <c r="BE79" s="7">
        <f t="shared" si="51"/>
        <v>103</v>
      </c>
      <c r="BF79" s="21"/>
      <c r="BG79" s="22"/>
      <c r="BH79" s="21"/>
      <c r="BI79" s="21"/>
      <c r="BJ79" s="6">
        <f t="shared" si="52"/>
        <v>22</v>
      </c>
      <c r="BK79" s="7">
        <f t="shared" si="53"/>
        <v>103</v>
      </c>
      <c r="BL79" s="21"/>
      <c r="BM79" s="22"/>
      <c r="BN79" s="21"/>
      <c r="BO79" s="21"/>
      <c r="BP79" s="6">
        <f t="shared" si="54"/>
        <v>22</v>
      </c>
      <c r="BQ79" s="7">
        <f t="shared" si="59"/>
        <v>103</v>
      </c>
      <c r="BR79" s="21"/>
      <c r="BS79" s="22"/>
      <c r="BT79" s="21"/>
      <c r="BU79" s="21"/>
      <c r="BV79" s="6">
        <f t="shared" si="55"/>
        <v>22</v>
      </c>
      <c r="BW79" s="7">
        <f t="shared" si="56"/>
        <v>103</v>
      </c>
      <c r="BX79" s="21"/>
      <c r="BY79" s="22"/>
      <c r="BZ79" s="21"/>
      <c r="CA79" s="21"/>
      <c r="CB79" s="6">
        <f t="shared" si="57"/>
        <v>22</v>
      </c>
      <c r="CC79" s="14">
        <f t="shared" si="58"/>
        <v>103</v>
      </c>
      <c r="CD79" s="22">
        <v>74.06</v>
      </c>
      <c r="CE79" s="21">
        <v>20</v>
      </c>
    </row>
    <row r="80" spans="1:83" ht="15.75" x14ac:dyDescent="0.25">
      <c r="A80" s="83" t="s">
        <v>40</v>
      </c>
      <c r="B80" s="83" t="s">
        <v>28</v>
      </c>
      <c r="C80" s="158"/>
      <c r="D80" s="83" t="s">
        <v>231</v>
      </c>
      <c r="E80" s="89">
        <v>101630036</v>
      </c>
      <c r="F80" s="46" t="s">
        <v>99</v>
      </c>
      <c r="G80" s="8" t="s">
        <v>7</v>
      </c>
      <c r="H80" s="21">
        <v>6</v>
      </c>
      <c r="I80" s="23">
        <v>176</v>
      </c>
      <c r="J80" s="21"/>
      <c r="K80" s="25"/>
      <c r="L80" s="21"/>
      <c r="M80" s="21"/>
      <c r="N80" s="6">
        <f t="shared" si="38"/>
        <v>6</v>
      </c>
      <c r="O80" s="7">
        <f t="shared" si="39"/>
        <v>176</v>
      </c>
      <c r="P80" s="21"/>
      <c r="Q80" s="22"/>
      <c r="R80" s="21"/>
      <c r="S80" s="21"/>
      <c r="T80" s="6">
        <f t="shared" si="40"/>
        <v>6</v>
      </c>
      <c r="U80" s="7">
        <f t="shared" si="40"/>
        <v>176</v>
      </c>
      <c r="V80" s="21"/>
      <c r="W80" s="22"/>
      <c r="X80" s="21"/>
      <c r="Y80" s="21"/>
      <c r="Z80" s="6">
        <f t="shared" si="41"/>
        <v>6</v>
      </c>
      <c r="AA80" s="7">
        <f t="shared" si="41"/>
        <v>176</v>
      </c>
      <c r="AB80" s="21"/>
      <c r="AC80" s="22"/>
      <c r="AD80" s="21"/>
      <c r="AE80" s="22"/>
      <c r="AF80" s="6">
        <f t="shared" si="42"/>
        <v>6</v>
      </c>
      <c r="AG80" s="7">
        <f t="shared" si="43"/>
        <v>176</v>
      </c>
      <c r="AH80" s="21"/>
      <c r="AI80" s="22"/>
      <c r="AJ80" s="21"/>
      <c r="AK80" s="21"/>
      <c r="AL80" s="6">
        <f t="shared" si="44"/>
        <v>6</v>
      </c>
      <c r="AM80" s="7">
        <f t="shared" si="45"/>
        <v>176</v>
      </c>
      <c r="AN80" s="21"/>
      <c r="AO80" s="22"/>
      <c r="AP80" s="21"/>
      <c r="AQ80" s="21"/>
      <c r="AR80" s="6">
        <f t="shared" si="46"/>
        <v>6</v>
      </c>
      <c r="AS80" s="7">
        <f t="shared" si="47"/>
        <v>176</v>
      </c>
      <c r="AT80" s="21"/>
      <c r="AU80" s="22"/>
      <c r="AV80" s="21"/>
      <c r="AW80" s="21"/>
      <c r="AX80" s="6">
        <f t="shared" si="48"/>
        <v>6</v>
      </c>
      <c r="AY80" s="7">
        <f t="shared" si="49"/>
        <v>176</v>
      </c>
      <c r="AZ80" s="21"/>
      <c r="BA80" s="22"/>
      <c r="BB80" s="21"/>
      <c r="BC80" s="21"/>
      <c r="BD80" s="6">
        <f t="shared" si="50"/>
        <v>6</v>
      </c>
      <c r="BE80" s="7">
        <f t="shared" si="51"/>
        <v>176</v>
      </c>
      <c r="BF80" s="21"/>
      <c r="BG80" s="22"/>
      <c r="BH80" s="21"/>
      <c r="BI80" s="21"/>
      <c r="BJ80" s="6">
        <f t="shared" si="52"/>
        <v>6</v>
      </c>
      <c r="BK80" s="7">
        <f t="shared" si="53"/>
        <v>176</v>
      </c>
      <c r="BL80" s="21"/>
      <c r="BM80" s="22"/>
      <c r="BN80" s="21"/>
      <c r="BO80" s="21"/>
      <c r="BP80" s="6">
        <f t="shared" si="54"/>
        <v>6</v>
      </c>
      <c r="BQ80" s="7">
        <f t="shared" si="59"/>
        <v>176</v>
      </c>
      <c r="BR80" s="21"/>
      <c r="BS80" s="22"/>
      <c r="BT80" s="21"/>
      <c r="BU80" s="21"/>
      <c r="BV80" s="6">
        <f t="shared" si="55"/>
        <v>6</v>
      </c>
      <c r="BW80" s="7">
        <f t="shared" si="56"/>
        <v>176</v>
      </c>
      <c r="BX80" s="21"/>
      <c r="BY80" s="22"/>
      <c r="BZ80" s="21"/>
      <c r="CA80" s="21"/>
      <c r="CB80" s="6">
        <f t="shared" si="57"/>
        <v>6</v>
      </c>
      <c r="CC80" s="14">
        <f t="shared" si="58"/>
        <v>176</v>
      </c>
      <c r="CD80" s="22">
        <v>128.68</v>
      </c>
      <c r="CE80" s="21">
        <v>20</v>
      </c>
    </row>
    <row r="81" spans="1:83" ht="15.75" x14ac:dyDescent="0.25">
      <c r="A81" s="83" t="s">
        <v>40</v>
      </c>
      <c r="B81" s="83" t="s">
        <v>28</v>
      </c>
      <c r="C81" s="158"/>
      <c r="D81" s="83" t="s">
        <v>231</v>
      </c>
      <c r="E81" s="89">
        <v>101630037</v>
      </c>
      <c r="F81" s="46" t="s">
        <v>23</v>
      </c>
      <c r="G81" s="8" t="s">
        <v>7</v>
      </c>
      <c r="H81" s="21">
        <v>1</v>
      </c>
      <c r="I81" s="23">
        <v>38</v>
      </c>
      <c r="J81" s="21"/>
      <c r="K81" s="25"/>
      <c r="L81" s="21"/>
      <c r="M81" s="21"/>
      <c r="N81" s="6">
        <f t="shared" si="38"/>
        <v>1</v>
      </c>
      <c r="O81" s="7">
        <f t="shared" si="39"/>
        <v>38</v>
      </c>
      <c r="P81" s="21"/>
      <c r="Q81" s="22"/>
      <c r="R81" s="21"/>
      <c r="S81" s="21"/>
      <c r="T81" s="6">
        <f t="shared" si="40"/>
        <v>1</v>
      </c>
      <c r="U81" s="7">
        <f t="shared" si="40"/>
        <v>38</v>
      </c>
      <c r="V81" s="21"/>
      <c r="W81" s="22"/>
      <c r="X81" s="21"/>
      <c r="Y81" s="21"/>
      <c r="Z81" s="6">
        <f t="shared" si="41"/>
        <v>1</v>
      </c>
      <c r="AA81" s="7">
        <f t="shared" si="41"/>
        <v>38</v>
      </c>
      <c r="AB81" s="21"/>
      <c r="AC81" s="22"/>
      <c r="AD81" s="21"/>
      <c r="AE81" s="22"/>
      <c r="AF81" s="6">
        <f t="shared" si="42"/>
        <v>1</v>
      </c>
      <c r="AG81" s="7">
        <f t="shared" si="43"/>
        <v>38</v>
      </c>
      <c r="AH81" s="21"/>
      <c r="AI81" s="22"/>
      <c r="AJ81" s="21"/>
      <c r="AK81" s="21"/>
      <c r="AL81" s="6">
        <f t="shared" si="44"/>
        <v>1</v>
      </c>
      <c r="AM81" s="7">
        <f t="shared" si="45"/>
        <v>38</v>
      </c>
      <c r="AN81" s="21"/>
      <c r="AO81" s="22"/>
      <c r="AP81" s="21"/>
      <c r="AQ81" s="21"/>
      <c r="AR81" s="6">
        <f t="shared" si="46"/>
        <v>1</v>
      </c>
      <c r="AS81" s="7">
        <f t="shared" si="47"/>
        <v>38</v>
      </c>
      <c r="AT81" s="21"/>
      <c r="AU81" s="22"/>
      <c r="AV81" s="21"/>
      <c r="AW81" s="21"/>
      <c r="AX81" s="6">
        <f t="shared" si="48"/>
        <v>1</v>
      </c>
      <c r="AY81" s="7">
        <f t="shared" si="49"/>
        <v>38</v>
      </c>
      <c r="AZ81" s="21"/>
      <c r="BA81" s="22"/>
      <c r="BB81" s="21"/>
      <c r="BC81" s="21"/>
      <c r="BD81" s="6">
        <f t="shared" si="50"/>
        <v>1</v>
      </c>
      <c r="BE81" s="7">
        <f t="shared" si="51"/>
        <v>38</v>
      </c>
      <c r="BF81" s="21"/>
      <c r="BG81" s="22"/>
      <c r="BH81" s="21"/>
      <c r="BI81" s="21"/>
      <c r="BJ81" s="6">
        <f t="shared" si="52"/>
        <v>1</v>
      </c>
      <c r="BK81" s="7">
        <f t="shared" si="53"/>
        <v>38</v>
      </c>
      <c r="BL81" s="21"/>
      <c r="BM81" s="22"/>
      <c r="BN81" s="21"/>
      <c r="BO81" s="21"/>
      <c r="BP81" s="6">
        <f t="shared" si="54"/>
        <v>1</v>
      </c>
      <c r="BQ81" s="7">
        <f t="shared" si="59"/>
        <v>38</v>
      </c>
      <c r="BR81" s="21"/>
      <c r="BS81" s="22"/>
      <c r="BT81" s="21"/>
      <c r="BU81" s="21"/>
      <c r="BV81" s="6">
        <f t="shared" si="55"/>
        <v>1</v>
      </c>
      <c r="BW81" s="7">
        <f t="shared" si="56"/>
        <v>38</v>
      </c>
      <c r="BX81" s="21"/>
      <c r="BY81" s="22"/>
      <c r="BZ81" s="21"/>
      <c r="CA81" s="21"/>
      <c r="CB81" s="6">
        <f t="shared" si="57"/>
        <v>1</v>
      </c>
      <c r="CC81" s="14">
        <f t="shared" si="58"/>
        <v>38</v>
      </c>
      <c r="CD81" s="22">
        <v>27.71</v>
      </c>
      <c r="CE81" s="21">
        <v>20</v>
      </c>
    </row>
    <row r="82" spans="1:83" ht="15.75" x14ac:dyDescent="0.25">
      <c r="A82" s="83" t="s">
        <v>40</v>
      </c>
      <c r="B82" s="83" t="s">
        <v>28</v>
      </c>
      <c r="C82" s="158"/>
      <c r="D82" s="83" t="s">
        <v>231</v>
      </c>
      <c r="E82" s="89">
        <v>101630038</v>
      </c>
      <c r="F82" s="46" t="s">
        <v>100</v>
      </c>
      <c r="G82" s="8" t="s">
        <v>7</v>
      </c>
      <c r="H82" s="21">
        <v>1</v>
      </c>
      <c r="I82" s="23">
        <v>8</v>
      </c>
      <c r="J82" s="21"/>
      <c r="K82" s="25"/>
      <c r="L82" s="21"/>
      <c r="M82" s="21"/>
      <c r="N82" s="6">
        <f t="shared" si="38"/>
        <v>1</v>
      </c>
      <c r="O82" s="7">
        <f t="shared" si="39"/>
        <v>8</v>
      </c>
      <c r="P82" s="21"/>
      <c r="Q82" s="22"/>
      <c r="R82" s="21"/>
      <c r="S82" s="21"/>
      <c r="T82" s="6">
        <f t="shared" si="40"/>
        <v>1</v>
      </c>
      <c r="U82" s="7">
        <f t="shared" si="40"/>
        <v>8</v>
      </c>
      <c r="V82" s="21"/>
      <c r="W82" s="22"/>
      <c r="X82" s="21"/>
      <c r="Y82" s="21"/>
      <c r="Z82" s="6">
        <f t="shared" si="41"/>
        <v>1</v>
      </c>
      <c r="AA82" s="7">
        <f t="shared" si="41"/>
        <v>8</v>
      </c>
      <c r="AB82" s="21"/>
      <c r="AC82" s="22"/>
      <c r="AD82" s="21"/>
      <c r="AE82" s="22"/>
      <c r="AF82" s="6">
        <f t="shared" si="42"/>
        <v>1</v>
      </c>
      <c r="AG82" s="7">
        <f t="shared" si="43"/>
        <v>8</v>
      </c>
      <c r="AH82" s="21"/>
      <c r="AI82" s="22"/>
      <c r="AJ82" s="21"/>
      <c r="AK82" s="21"/>
      <c r="AL82" s="6">
        <f t="shared" si="44"/>
        <v>1</v>
      </c>
      <c r="AM82" s="7">
        <f t="shared" si="45"/>
        <v>8</v>
      </c>
      <c r="AN82" s="21"/>
      <c r="AO82" s="22"/>
      <c r="AP82" s="21"/>
      <c r="AQ82" s="21"/>
      <c r="AR82" s="6">
        <f t="shared" si="46"/>
        <v>1</v>
      </c>
      <c r="AS82" s="7">
        <f t="shared" si="47"/>
        <v>8</v>
      </c>
      <c r="AT82" s="21"/>
      <c r="AU82" s="22"/>
      <c r="AV82" s="21"/>
      <c r="AW82" s="21"/>
      <c r="AX82" s="6">
        <f t="shared" si="48"/>
        <v>1</v>
      </c>
      <c r="AY82" s="7">
        <f t="shared" si="49"/>
        <v>8</v>
      </c>
      <c r="AZ82" s="21"/>
      <c r="BA82" s="22"/>
      <c r="BB82" s="21"/>
      <c r="BC82" s="21"/>
      <c r="BD82" s="6">
        <f t="shared" si="50"/>
        <v>1</v>
      </c>
      <c r="BE82" s="7">
        <f t="shared" si="51"/>
        <v>8</v>
      </c>
      <c r="BF82" s="21"/>
      <c r="BG82" s="22"/>
      <c r="BH82" s="21"/>
      <c r="BI82" s="21"/>
      <c r="BJ82" s="6">
        <f t="shared" si="52"/>
        <v>1</v>
      </c>
      <c r="BK82" s="7">
        <f t="shared" si="53"/>
        <v>8</v>
      </c>
      <c r="BL82" s="21"/>
      <c r="BM82" s="22"/>
      <c r="BN82" s="21"/>
      <c r="BO82" s="21"/>
      <c r="BP82" s="6">
        <f t="shared" si="54"/>
        <v>1</v>
      </c>
      <c r="BQ82" s="7">
        <f t="shared" si="59"/>
        <v>8</v>
      </c>
      <c r="BR82" s="21"/>
      <c r="BS82" s="22"/>
      <c r="BT82" s="21"/>
      <c r="BU82" s="21"/>
      <c r="BV82" s="6">
        <f t="shared" si="55"/>
        <v>1</v>
      </c>
      <c r="BW82" s="7">
        <f t="shared" si="56"/>
        <v>8</v>
      </c>
      <c r="BX82" s="21"/>
      <c r="BY82" s="22"/>
      <c r="BZ82" s="21"/>
      <c r="CA82" s="21"/>
      <c r="CB82" s="6">
        <f t="shared" si="57"/>
        <v>1</v>
      </c>
      <c r="CC82" s="14">
        <f t="shared" si="58"/>
        <v>8</v>
      </c>
      <c r="CD82" s="22">
        <v>6.28</v>
      </c>
      <c r="CE82" s="21">
        <v>20</v>
      </c>
    </row>
    <row r="83" spans="1:83" ht="15.75" x14ac:dyDescent="0.25">
      <c r="A83" s="83" t="s">
        <v>40</v>
      </c>
      <c r="B83" s="83" t="s">
        <v>28</v>
      </c>
      <c r="C83" s="158"/>
      <c r="D83" s="83" t="s">
        <v>231</v>
      </c>
      <c r="E83" s="89">
        <v>101630039</v>
      </c>
      <c r="F83" s="46" t="s">
        <v>101</v>
      </c>
      <c r="G83" s="8" t="s">
        <v>7</v>
      </c>
      <c r="H83" s="21">
        <v>1</v>
      </c>
      <c r="I83" s="23">
        <v>11</v>
      </c>
      <c r="J83" s="21"/>
      <c r="K83" s="25"/>
      <c r="L83" s="21"/>
      <c r="M83" s="21"/>
      <c r="N83" s="6">
        <f t="shared" si="38"/>
        <v>1</v>
      </c>
      <c r="O83" s="7">
        <f t="shared" si="39"/>
        <v>11</v>
      </c>
      <c r="P83" s="21"/>
      <c r="Q83" s="22"/>
      <c r="R83" s="21"/>
      <c r="S83" s="21"/>
      <c r="T83" s="6">
        <f t="shared" si="40"/>
        <v>1</v>
      </c>
      <c r="U83" s="7">
        <f t="shared" si="40"/>
        <v>11</v>
      </c>
      <c r="V83" s="21"/>
      <c r="W83" s="22"/>
      <c r="X83" s="21"/>
      <c r="Y83" s="21"/>
      <c r="Z83" s="6">
        <f t="shared" si="41"/>
        <v>1</v>
      </c>
      <c r="AA83" s="7">
        <f t="shared" si="41"/>
        <v>11</v>
      </c>
      <c r="AB83" s="21"/>
      <c r="AC83" s="22"/>
      <c r="AD83" s="21"/>
      <c r="AE83" s="22"/>
      <c r="AF83" s="6">
        <f t="shared" si="42"/>
        <v>1</v>
      </c>
      <c r="AG83" s="7">
        <f t="shared" si="43"/>
        <v>11</v>
      </c>
      <c r="AH83" s="21"/>
      <c r="AI83" s="22"/>
      <c r="AJ83" s="21"/>
      <c r="AK83" s="21"/>
      <c r="AL83" s="6">
        <f t="shared" si="44"/>
        <v>1</v>
      </c>
      <c r="AM83" s="7">
        <f t="shared" si="45"/>
        <v>11</v>
      </c>
      <c r="AN83" s="21"/>
      <c r="AO83" s="22"/>
      <c r="AP83" s="21"/>
      <c r="AQ83" s="21"/>
      <c r="AR83" s="6">
        <f t="shared" si="46"/>
        <v>1</v>
      </c>
      <c r="AS83" s="7">
        <f t="shared" si="47"/>
        <v>11</v>
      </c>
      <c r="AT83" s="21"/>
      <c r="AU83" s="22"/>
      <c r="AV83" s="21"/>
      <c r="AW83" s="21"/>
      <c r="AX83" s="6">
        <f t="shared" si="48"/>
        <v>1</v>
      </c>
      <c r="AY83" s="7">
        <f t="shared" si="49"/>
        <v>11</v>
      </c>
      <c r="AZ83" s="21"/>
      <c r="BA83" s="22"/>
      <c r="BB83" s="21"/>
      <c r="BC83" s="21"/>
      <c r="BD83" s="6">
        <f t="shared" si="50"/>
        <v>1</v>
      </c>
      <c r="BE83" s="7">
        <f t="shared" si="51"/>
        <v>11</v>
      </c>
      <c r="BF83" s="21"/>
      <c r="BG83" s="22"/>
      <c r="BH83" s="21"/>
      <c r="BI83" s="21"/>
      <c r="BJ83" s="6">
        <f t="shared" si="52"/>
        <v>1</v>
      </c>
      <c r="BK83" s="7">
        <f t="shared" si="53"/>
        <v>11</v>
      </c>
      <c r="BL83" s="21"/>
      <c r="BM83" s="22"/>
      <c r="BN83" s="21"/>
      <c r="BO83" s="21"/>
      <c r="BP83" s="6">
        <f t="shared" si="54"/>
        <v>1</v>
      </c>
      <c r="BQ83" s="7">
        <f t="shared" si="59"/>
        <v>11</v>
      </c>
      <c r="BR83" s="21"/>
      <c r="BS83" s="22"/>
      <c r="BT83" s="21"/>
      <c r="BU83" s="21"/>
      <c r="BV83" s="6">
        <f t="shared" si="55"/>
        <v>1</v>
      </c>
      <c r="BW83" s="7">
        <f t="shared" si="56"/>
        <v>11</v>
      </c>
      <c r="BX83" s="21"/>
      <c r="BY83" s="22"/>
      <c r="BZ83" s="21"/>
      <c r="CA83" s="21"/>
      <c r="CB83" s="6">
        <f t="shared" si="57"/>
        <v>1</v>
      </c>
      <c r="CC83" s="14">
        <f t="shared" si="58"/>
        <v>11</v>
      </c>
      <c r="CD83" s="22">
        <v>8.08</v>
      </c>
      <c r="CE83" s="21">
        <v>20</v>
      </c>
    </row>
    <row r="84" spans="1:83" ht="15.75" x14ac:dyDescent="0.25">
      <c r="A84" s="83" t="s">
        <v>40</v>
      </c>
      <c r="B84" s="83" t="s">
        <v>28</v>
      </c>
      <c r="C84" s="156"/>
      <c r="D84" s="85" t="s">
        <v>231</v>
      </c>
      <c r="E84" s="89">
        <v>101630040</v>
      </c>
      <c r="F84" s="46" t="s">
        <v>102</v>
      </c>
      <c r="G84" s="8" t="s">
        <v>7</v>
      </c>
      <c r="H84" s="21">
        <v>1</v>
      </c>
      <c r="I84" s="23">
        <v>2907</v>
      </c>
      <c r="J84" s="21"/>
      <c r="K84" s="25"/>
      <c r="L84" s="21"/>
      <c r="M84" s="21"/>
      <c r="N84" s="6">
        <f t="shared" si="38"/>
        <v>1</v>
      </c>
      <c r="O84" s="7">
        <f t="shared" si="39"/>
        <v>2907</v>
      </c>
      <c r="P84" s="21"/>
      <c r="Q84" s="22"/>
      <c r="R84" s="21"/>
      <c r="S84" s="21"/>
      <c r="T84" s="6">
        <f t="shared" si="40"/>
        <v>1</v>
      </c>
      <c r="U84" s="7">
        <f t="shared" si="40"/>
        <v>2907</v>
      </c>
      <c r="V84" s="21"/>
      <c r="W84" s="22"/>
      <c r="X84" s="21"/>
      <c r="Y84" s="21"/>
      <c r="Z84" s="6">
        <f t="shared" si="41"/>
        <v>1</v>
      </c>
      <c r="AA84" s="7">
        <f t="shared" si="41"/>
        <v>2907</v>
      </c>
      <c r="AB84" s="21"/>
      <c r="AC84" s="22"/>
      <c r="AD84" s="21"/>
      <c r="AE84" s="22"/>
      <c r="AF84" s="6">
        <f t="shared" si="42"/>
        <v>1</v>
      </c>
      <c r="AG84" s="7">
        <f t="shared" si="43"/>
        <v>2907</v>
      </c>
      <c r="AH84" s="21"/>
      <c r="AI84" s="22"/>
      <c r="AJ84" s="21"/>
      <c r="AK84" s="21"/>
      <c r="AL84" s="6">
        <f t="shared" si="44"/>
        <v>1</v>
      </c>
      <c r="AM84" s="7">
        <f t="shared" si="45"/>
        <v>2907</v>
      </c>
      <c r="AN84" s="21"/>
      <c r="AO84" s="22"/>
      <c r="AP84" s="21"/>
      <c r="AQ84" s="21"/>
      <c r="AR84" s="6">
        <f t="shared" si="46"/>
        <v>1</v>
      </c>
      <c r="AS84" s="7">
        <f t="shared" si="47"/>
        <v>2907</v>
      </c>
      <c r="AT84" s="21"/>
      <c r="AU84" s="22"/>
      <c r="AV84" s="21"/>
      <c r="AW84" s="21"/>
      <c r="AX84" s="6">
        <f t="shared" si="48"/>
        <v>1</v>
      </c>
      <c r="AY84" s="7">
        <f t="shared" si="49"/>
        <v>2907</v>
      </c>
      <c r="AZ84" s="21"/>
      <c r="BA84" s="22"/>
      <c r="BB84" s="21"/>
      <c r="BC84" s="21"/>
      <c r="BD84" s="6">
        <f t="shared" si="50"/>
        <v>1</v>
      </c>
      <c r="BE84" s="7">
        <f t="shared" si="51"/>
        <v>2907</v>
      </c>
      <c r="BF84" s="21"/>
      <c r="BG84" s="22"/>
      <c r="BH84" s="21"/>
      <c r="BI84" s="21"/>
      <c r="BJ84" s="6">
        <f t="shared" si="52"/>
        <v>1</v>
      </c>
      <c r="BK84" s="7">
        <f t="shared" si="53"/>
        <v>2907</v>
      </c>
      <c r="BL84" s="21"/>
      <c r="BM84" s="22"/>
      <c r="BN84" s="21"/>
      <c r="BO84" s="21"/>
      <c r="BP84" s="6">
        <f t="shared" si="54"/>
        <v>1</v>
      </c>
      <c r="BQ84" s="7">
        <f t="shared" si="59"/>
        <v>2907</v>
      </c>
      <c r="BR84" s="21"/>
      <c r="BS84" s="22"/>
      <c r="BT84" s="21"/>
      <c r="BU84" s="21"/>
      <c r="BV84" s="6">
        <f t="shared" si="55"/>
        <v>1</v>
      </c>
      <c r="BW84" s="7">
        <f t="shared" si="56"/>
        <v>2907</v>
      </c>
      <c r="BX84" s="21"/>
      <c r="BY84" s="22"/>
      <c r="BZ84" s="21"/>
      <c r="CA84" s="21"/>
      <c r="CB84" s="6">
        <f t="shared" si="57"/>
        <v>1</v>
      </c>
      <c r="CC84" s="14">
        <f t="shared" si="58"/>
        <v>2907</v>
      </c>
      <c r="CD84" s="22">
        <v>2907</v>
      </c>
      <c r="CE84" s="21">
        <v>20</v>
      </c>
    </row>
    <row r="85" spans="1:83" ht="15.75" x14ac:dyDescent="0.25">
      <c r="A85" s="83" t="s">
        <v>40</v>
      </c>
      <c r="B85" s="83" t="s">
        <v>28</v>
      </c>
      <c r="C85" s="156"/>
      <c r="D85" s="85" t="s">
        <v>231</v>
      </c>
      <c r="E85" s="89">
        <v>101620039</v>
      </c>
      <c r="F85" s="46" t="s">
        <v>103</v>
      </c>
      <c r="G85" s="8" t="s">
        <v>7</v>
      </c>
      <c r="H85" s="21">
        <v>30</v>
      </c>
      <c r="I85" s="23">
        <v>4112</v>
      </c>
      <c r="J85" s="21"/>
      <c r="K85" s="25"/>
      <c r="L85" s="21"/>
      <c r="M85" s="21"/>
      <c r="N85" s="6">
        <f t="shared" si="38"/>
        <v>30</v>
      </c>
      <c r="O85" s="7">
        <f t="shared" si="39"/>
        <v>4112</v>
      </c>
      <c r="P85" s="21"/>
      <c r="Q85" s="22"/>
      <c r="R85" s="21"/>
      <c r="S85" s="21"/>
      <c r="T85" s="6">
        <f t="shared" si="40"/>
        <v>30</v>
      </c>
      <c r="U85" s="7">
        <f t="shared" si="40"/>
        <v>4112</v>
      </c>
      <c r="V85" s="21"/>
      <c r="W85" s="22"/>
      <c r="X85" s="21"/>
      <c r="Y85" s="21"/>
      <c r="Z85" s="6">
        <f t="shared" si="41"/>
        <v>30</v>
      </c>
      <c r="AA85" s="7">
        <f t="shared" si="41"/>
        <v>4112</v>
      </c>
      <c r="AB85" s="21"/>
      <c r="AC85" s="22"/>
      <c r="AD85" s="21"/>
      <c r="AE85" s="22"/>
      <c r="AF85" s="6">
        <f t="shared" si="42"/>
        <v>30</v>
      </c>
      <c r="AG85" s="7">
        <f t="shared" si="43"/>
        <v>4112</v>
      </c>
      <c r="AH85" s="21"/>
      <c r="AI85" s="22"/>
      <c r="AJ85" s="21"/>
      <c r="AK85" s="21"/>
      <c r="AL85" s="6">
        <f t="shared" si="44"/>
        <v>30</v>
      </c>
      <c r="AM85" s="7">
        <f t="shared" si="45"/>
        <v>4112</v>
      </c>
      <c r="AN85" s="21"/>
      <c r="AO85" s="22"/>
      <c r="AP85" s="21"/>
      <c r="AQ85" s="21"/>
      <c r="AR85" s="6">
        <f t="shared" si="46"/>
        <v>30</v>
      </c>
      <c r="AS85" s="7">
        <f t="shared" si="47"/>
        <v>4112</v>
      </c>
      <c r="AT85" s="21"/>
      <c r="AU85" s="22"/>
      <c r="AV85" s="21"/>
      <c r="AW85" s="21"/>
      <c r="AX85" s="6">
        <f t="shared" si="48"/>
        <v>30</v>
      </c>
      <c r="AY85" s="7">
        <f t="shared" si="49"/>
        <v>4112</v>
      </c>
      <c r="AZ85" s="21"/>
      <c r="BA85" s="22"/>
      <c r="BB85" s="21"/>
      <c r="BC85" s="21"/>
      <c r="BD85" s="6">
        <f t="shared" si="50"/>
        <v>30</v>
      </c>
      <c r="BE85" s="7">
        <f t="shared" si="51"/>
        <v>4112</v>
      </c>
      <c r="BF85" s="21"/>
      <c r="BG85" s="22"/>
      <c r="BH85" s="21"/>
      <c r="BI85" s="21"/>
      <c r="BJ85" s="6">
        <f t="shared" si="52"/>
        <v>30</v>
      </c>
      <c r="BK85" s="7">
        <f t="shared" si="53"/>
        <v>4112</v>
      </c>
      <c r="BL85" s="21"/>
      <c r="BM85" s="22"/>
      <c r="BN85" s="21"/>
      <c r="BO85" s="21"/>
      <c r="BP85" s="6">
        <f t="shared" si="54"/>
        <v>30</v>
      </c>
      <c r="BQ85" s="7">
        <f t="shared" si="59"/>
        <v>4112</v>
      </c>
      <c r="BR85" s="21"/>
      <c r="BS85" s="22"/>
      <c r="BT85" s="21"/>
      <c r="BU85" s="21"/>
      <c r="BV85" s="6">
        <f t="shared" si="55"/>
        <v>30</v>
      </c>
      <c r="BW85" s="7">
        <f t="shared" si="56"/>
        <v>4112</v>
      </c>
      <c r="BX85" s="21"/>
      <c r="BY85" s="22"/>
      <c r="BZ85" s="21"/>
      <c r="CA85" s="21"/>
      <c r="CB85" s="6">
        <f t="shared" si="57"/>
        <v>30</v>
      </c>
      <c r="CC85" s="14">
        <f t="shared" si="58"/>
        <v>4112</v>
      </c>
      <c r="CD85" s="22">
        <v>4112</v>
      </c>
      <c r="CE85" s="21">
        <v>20</v>
      </c>
    </row>
    <row r="86" spans="1:83" ht="15.75" x14ac:dyDescent="0.25">
      <c r="A86" s="83" t="s">
        <v>40</v>
      </c>
      <c r="B86" s="83" t="s">
        <v>28</v>
      </c>
      <c r="C86" s="156"/>
      <c r="D86" s="85" t="s">
        <v>231</v>
      </c>
      <c r="E86" s="89">
        <v>101630041</v>
      </c>
      <c r="F86" s="46" t="s">
        <v>104</v>
      </c>
      <c r="G86" s="8" t="s">
        <v>7</v>
      </c>
      <c r="H86" s="21">
        <v>15</v>
      </c>
      <c r="I86" s="23">
        <v>2020</v>
      </c>
      <c r="J86" s="21"/>
      <c r="K86" s="25"/>
      <c r="L86" s="21"/>
      <c r="M86" s="21"/>
      <c r="N86" s="6">
        <f t="shared" si="38"/>
        <v>15</v>
      </c>
      <c r="O86" s="7">
        <f t="shared" si="39"/>
        <v>2020</v>
      </c>
      <c r="P86" s="21"/>
      <c r="Q86" s="22"/>
      <c r="R86" s="21"/>
      <c r="S86" s="21"/>
      <c r="T86" s="6">
        <f t="shared" si="40"/>
        <v>15</v>
      </c>
      <c r="U86" s="7">
        <f t="shared" si="40"/>
        <v>2020</v>
      </c>
      <c r="V86" s="21"/>
      <c r="W86" s="22"/>
      <c r="X86" s="21"/>
      <c r="Y86" s="21"/>
      <c r="Z86" s="6">
        <f t="shared" si="41"/>
        <v>15</v>
      </c>
      <c r="AA86" s="7">
        <f t="shared" si="41"/>
        <v>2020</v>
      </c>
      <c r="AB86" s="21"/>
      <c r="AC86" s="22"/>
      <c r="AD86" s="21"/>
      <c r="AE86" s="22"/>
      <c r="AF86" s="6">
        <f t="shared" si="42"/>
        <v>15</v>
      </c>
      <c r="AG86" s="7">
        <f t="shared" si="43"/>
        <v>2020</v>
      </c>
      <c r="AH86" s="21"/>
      <c r="AI86" s="22"/>
      <c r="AJ86" s="21"/>
      <c r="AK86" s="21"/>
      <c r="AL86" s="6">
        <f t="shared" si="44"/>
        <v>15</v>
      </c>
      <c r="AM86" s="7">
        <f t="shared" si="45"/>
        <v>2020</v>
      </c>
      <c r="AN86" s="21"/>
      <c r="AO86" s="22"/>
      <c r="AP86" s="21"/>
      <c r="AQ86" s="21"/>
      <c r="AR86" s="6">
        <f t="shared" si="46"/>
        <v>15</v>
      </c>
      <c r="AS86" s="7">
        <f t="shared" si="47"/>
        <v>2020</v>
      </c>
      <c r="AT86" s="21"/>
      <c r="AU86" s="22"/>
      <c r="AV86" s="21"/>
      <c r="AW86" s="21"/>
      <c r="AX86" s="6">
        <f t="shared" si="48"/>
        <v>15</v>
      </c>
      <c r="AY86" s="7">
        <f t="shared" si="49"/>
        <v>2020</v>
      </c>
      <c r="AZ86" s="21"/>
      <c r="BA86" s="22"/>
      <c r="BB86" s="21"/>
      <c r="BC86" s="21"/>
      <c r="BD86" s="6">
        <f t="shared" si="50"/>
        <v>15</v>
      </c>
      <c r="BE86" s="7">
        <f t="shared" si="51"/>
        <v>2020</v>
      </c>
      <c r="BF86" s="21"/>
      <c r="BG86" s="22"/>
      <c r="BH86" s="21"/>
      <c r="BI86" s="21"/>
      <c r="BJ86" s="6">
        <f t="shared" si="52"/>
        <v>15</v>
      </c>
      <c r="BK86" s="7">
        <f t="shared" si="53"/>
        <v>2020</v>
      </c>
      <c r="BL86" s="21"/>
      <c r="BM86" s="22"/>
      <c r="BN86" s="21"/>
      <c r="BO86" s="21"/>
      <c r="BP86" s="6">
        <f t="shared" si="54"/>
        <v>15</v>
      </c>
      <c r="BQ86" s="7">
        <f t="shared" si="59"/>
        <v>2020</v>
      </c>
      <c r="BR86" s="21"/>
      <c r="BS86" s="22"/>
      <c r="BT86" s="21"/>
      <c r="BU86" s="21"/>
      <c r="BV86" s="6">
        <f t="shared" si="55"/>
        <v>15</v>
      </c>
      <c r="BW86" s="7">
        <f t="shared" si="56"/>
        <v>2020</v>
      </c>
      <c r="BX86" s="21"/>
      <c r="BY86" s="22"/>
      <c r="BZ86" s="21"/>
      <c r="CA86" s="21"/>
      <c r="CB86" s="6">
        <f t="shared" si="57"/>
        <v>15</v>
      </c>
      <c r="CC86" s="14">
        <f t="shared" si="58"/>
        <v>2020</v>
      </c>
      <c r="CD86" s="22">
        <v>2020</v>
      </c>
      <c r="CE86" s="21">
        <v>20</v>
      </c>
    </row>
    <row r="87" spans="1:83" ht="15.75" x14ac:dyDescent="0.25">
      <c r="A87" s="83" t="s">
        <v>40</v>
      </c>
      <c r="B87" s="83" t="s">
        <v>28</v>
      </c>
      <c r="C87" s="156"/>
      <c r="D87" s="85" t="s">
        <v>231</v>
      </c>
      <c r="E87" s="89">
        <v>101620040</v>
      </c>
      <c r="F87" s="46" t="s">
        <v>126</v>
      </c>
      <c r="G87" s="8" t="s">
        <v>7</v>
      </c>
      <c r="H87" s="21">
        <v>1</v>
      </c>
      <c r="I87" s="23">
        <v>48</v>
      </c>
      <c r="J87" s="21"/>
      <c r="K87" s="25"/>
      <c r="L87" s="21"/>
      <c r="M87" s="21"/>
      <c r="N87" s="6">
        <f t="shared" si="38"/>
        <v>1</v>
      </c>
      <c r="O87" s="7">
        <f t="shared" si="39"/>
        <v>48</v>
      </c>
      <c r="P87" s="21"/>
      <c r="Q87" s="22"/>
      <c r="R87" s="21"/>
      <c r="S87" s="21"/>
      <c r="T87" s="6">
        <f t="shared" si="40"/>
        <v>1</v>
      </c>
      <c r="U87" s="7">
        <f t="shared" si="40"/>
        <v>48</v>
      </c>
      <c r="V87" s="21"/>
      <c r="W87" s="22"/>
      <c r="X87" s="21"/>
      <c r="Y87" s="21"/>
      <c r="Z87" s="6">
        <f t="shared" si="41"/>
        <v>1</v>
      </c>
      <c r="AA87" s="7">
        <f t="shared" si="41"/>
        <v>48</v>
      </c>
      <c r="AB87" s="21"/>
      <c r="AC87" s="22"/>
      <c r="AD87" s="21"/>
      <c r="AE87" s="22"/>
      <c r="AF87" s="6">
        <f t="shared" si="42"/>
        <v>1</v>
      </c>
      <c r="AG87" s="7">
        <f t="shared" si="43"/>
        <v>48</v>
      </c>
      <c r="AH87" s="21"/>
      <c r="AI87" s="22"/>
      <c r="AJ87" s="21"/>
      <c r="AK87" s="21"/>
      <c r="AL87" s="6">
        <f t="shared" si="44"/>
        <v>1</v>
      </c>
      <c r="AM87" s="7">
        <f t="shared" si="45"/>
        <v>48</v>
      </c>
      <c r="AN87" s="21"/>
      <c r="AO87" s="22"/>
      <c r="AP87" s="21"/>
      <c r="AQ87" s="21"/>
      <c r="AR87" s="6">
        <f t="shared" si="46"/>
        <v>1</v>
      </c>
      <c r="AS87" s="7">
        <f t="shared" si="47"/>
        <v>48</v>
      </c>
      <c r="AT87" s="21"/>
      <c r="AU87" s="22"/>
      <c r="AV87" s="21"/>
      <c r="AW87" s="21"/>
      <c r="AX87" s="6">
        <f t="shared" si="48"/>
        <v>1</v>
      </c>
      <c r="AY87" s="7">
        <f t="shared" si="49"/>
        <v>48</v>
      </c>
      <c r="AZ87" s="21"/>
      <c r="BA87" s="22"/>
      <c r="BB87" s="21"/>
      <c r="BC87" s="21"/>
      <c r="BD87" s="6">
        <f t="shared" si="50"/>
        <v>1</v>
      </c>
      <c r="BE87" s="7">
        <f t="shared" si="51"/>
        <v>48</v>
      </c>
      <c r="BF87" s="21"/>
      <c r="BG87" s="22"/>
      <c r="BH87" s="21"/>
      <c r="BI87" s="21"/>
      <c r="BJ87" s="6">
        <f t="shared" si="52"/>
        <v>1</v>
      </c>
      <c r="BK87" s="7">
        <f t="shared" si="53"/>
        <v>48</v>
      </c>
      <c r="BL87" s="21"/>
      <c r="BM87" s="22"/>
      <c r="BN87" s="21"/>
      <c r="BO87" s="21"/>
      <c r="BP87" s="6">
        <f t="shared" si="54"/>
        <v>1</v>
      </c>
      <c r="BQ87" s="7">
        <f t="shared" si="59"/>
        <v>48</v>
      </c>
      <c r="BR87" s="21"/>
      <c r="BS87" s="22"/>
      <c r="BT87" s="21"/>
      <c r="BU87" s="21"/>
      <c r="BV87" s="6">
        <f t="shared" si="55"/>
        <v>1</v>
      </c>
      <c r="BW87" s="7">
        <f t="shared" si="56"/>
        <v>48</v>
      </c>
      <c r="BX87" s="21"/>
      <c r="BY87" s="22"/>
      <c r="BZ87" s="21"/>
      <c r="CA87" s="21"/>
      <c r="CB87" s="6">
        <f t="shared" si="57"/>
        <v>1</v>
      </c>
      <c r="CC87" s="14">
        <f t="shared" si="58"/>
        <v>48</v>
      </c>
      <c r="CD87" s="22">
        <v>48</v>
      </c>
      <c r="CE87" s="21">
        <v>20</v>
      </c>
    </row>
    <row r="88" spans="1:83" ht="15.75" x14ac:dyDescent="0.25">
      <c r="A88" s="83" t="s">
        <v>40</v>
      </c>
      <c r="B88" s="83" t="s">
        <v>28</v>
      </c>
      <c r="C88" s="156"/>
      <c r="D88" s="85" t="s">
        <v>231</v>
      </c>
      <c r="E88" s="89">
        <v>101630042</v>
      </c>
      <c r="F88" s="46" t="s">
        <v>105</v>
      </c>
      <c r="G88" s="8" t="s">
        <v>7</v>
      </c>
      <c r="H88" s="21">
        <v>1</v>
      </c>
      <c r="I88" s="23">
        <v>75</v>
      </c>
      <c r="J88" s="21"/>
      <c r="K88" s="25"/>
      <c r="L88" s="21"/>
      <c r="M88" s="21"/>
      <c r="N88" s="6">
        <f t="shared" si="38"/>
        <v>1</v>
      </c>
      <c r="O88" s="7">
        <f t="shared" si="39"/>
        <v>75</v>
      </c>
      <c r="P88" s="21"/>
      <c r="Q88" s="22"/>
      <c r="R88" s="21"/>
      <c r="S88" s="21"/>
      <c r="T88" s="6">
        <f t="shared" si="40"/>
        <v>1</v>
      </c>
      <c r="U88" s="7">
        <f t="shared" si="40"/>
        <v>75</v>
      </c>
      <c r="V88" s="21"/>
      <c r="W88" s="22"/>
      <c r="X88" s="21"/>
      <c r="Y88" s="21"/>
      <c r="Z88" s="6">
        <f t="shared" si="41"/>
        <v>1</v>
      </c>
      <c r="AA88" s="7">
        <f t="shared" si="41"/>
        <v>75</v>
      </c>
      <c r="AB88" s="21"/>
      <c r="AC88" s="22"/>
      <c r="AD88" s="21"/>
      <c r="AE88" s="22"/>
      <c r="AF88" s="6">
        <f t="shared" si="42"/>
        <v>1</v>
      </c>
      <c r="AG88" s="7">
        <f t="shared" si="43"/>
        <v>75</v>
      </c>
      <c r="AH88" s="21"/>
      <c r="AI88" s="22"/>
      <c r="AJ88" s="21"/>
      <c r="AK88" s="21"/>
      <c r="AL88" s="6">
        <f t="shared" si="44"/>
        <v>1</v>
      </c>
      <c r="AM88" s="7">
        <f t="shared" si="45"/>
        <v>75</v>
      </c>
      <c r="AN88" s="21"/>
      <c r="AO88" s="22"/>
      <c r="AP88" s="21"/>
      <c r="AQ88" s="21"/>
      <c r="AR88" s="6">
        <f t="shared" si="46"/>
        <v>1</v>
      </c>
      <c r="AS88" s="7">
        <f t="shared" si="47"/>
        <v>75</v>
      </c>
      <c r="AT88" s="21"/>
      <c r="AU88" s="22"/>
      <c r="AV88" s="21"/>
      <c r="AW88" s="21"/>
      <c r="AX88" s="6">
        <f t="shared" si="48"/>
        <v>1</v>
      </c>
      <c r="AY88" s="7">
        <f t="shared" si="49"/>
        <v>75</v>
      </c>
      <c r="AZ88" s="21"/>
      <c r="BA88" s="22"/>
      <c r="BB88" s="21"/>
      <c r="BC88" s="21"/>
      <c r="BD88" s="6">
        <f t="shared" si="50"/>
        <v>1</v>
      </c>
      <c r="BE88" s="7">
        <f t="shared" si="51"/>
        <v>75</v>
      </c>
      <c r="BF88" s="21"/>
      <c r="BG88" s="22"/>
      <c r="BH88" s="21"/>
      <c r="BI88" s="21"/>
      <c r="BJ88" s="6">
        <f t="shared" si="52"/>
        <v>1</v>
      </c>
      <c r="BK88" s="7">
        <f t="shared" si="53"/>
        <v>75</v>
      </c>
      <c r="BL88" s="21"/>
      <c r="BM88" s="22"/>
      <c r="BN88" s="21"/>
      <c r="BO88" s="21"/>
      <c r="BP88" s="6">
        <f t="shared" si="54"/>
        <v>1</v>
      </c>
      <c r="BQ88" s="7">
        <f t="shared" si="59"/>
        <v>75</v>
      </c>
      <c r="BR88" s="21"/>
      <c r="BS88" s="22"/>
      <c r="BT88" s="21"/>
      <c r="BU88" s="21"/>
      <c r="BV88" s="6">
        <f t="shared" si="55"/>
        <v>1</v>
      </c>
      <c r="BW88" s="7">
        <f t="shared" si="56"/>
        <v>75</v>
      </c>
      <c r="BX88" s="21"/>
      <c r="BY88" s="22"/>
      <c r="BZ88" s="21"/>
      <c r="CA88" s="21"/>
      <c r="CB88" s="6">
        <f t="shared" si="57"/>
        <v>1</v>
      </c>
      <c r="CC88" s="14">
        <f t="shared" si="58"/>
        <v>75</v>
      </c>
      <c r="CD88" s="22">
        <v>75</v>
      </c>
      <c r="CE88" s="21">
        <v>20</v>
      </c>
    </row>
    <row r="89" spans="1:83" ht="15.75" x14ac:dyDescent="0.25">
      <c r="A89" s="83" t="s">
        <v>40</v>
      </c>
      <c r="B89" s="83" t="s">
        <v>28</v>
      </c>
      <c r="C89" s="156"/>
      <c r="D89" s="85" t="s">
        <v>231</v>
      </c>
      <c r="E89" s="89">
        <v>101630043</v>
      </c>
      <c r="F89" s="46" t="s">
        <v>90</v>
      </c>
      <c r="G89" s="8" t="s">
        <v>7</v>
      </c>
      <c r="H89" s="21">
        <v>1</v>
      </c>
      <c r="I89" s="23">
        <v>171</v>
      </c>
      <c r="J89" s="21"/>
      <c r="K89" s="25"/>
      <c r="L89" s="21"/>
      <c r="M89" s="21"/>
      <c r="N89" s="6">
        <f t="shared" si="38"/>
        <v>1</v>
      </c>
      <c r="O89" s="7">
        <f t="shared" si="39"/>
        <v>171</v>
      </c>
      <c r="P89" s="21"/>
      <c r="Q89" s="22"/>
      <c r="R89" s="21"/>
      <c r="S89" s="21"/>
      <c r="T89" s="6">
        <f t="shared" si="40"/>
        <v>1</v>
      </c>
      <c r="U89" s="7">
        <f t="shared" si="40"/>
        <v>171</v>
      </c>
      <c r="V89" s="21"/>
      <c r="W89" s="22"/>
      <c r="X89" s="21"/>
      <c r="Y89" s="21"/>
      <c r="Z89" s="6">
        <f t="shared" si="41"/>
        <v>1</v>
      </c>
      <c r="AA89" s="7">
        <f t="shared" si="41"/>
        <v>171</v>
      </c>
      <c r="AB89" s="21"/>
      <c r="AC89" s="22"/>
      <c r="AD89" s="21"/>
      <c r="AE89" s="22"/>
      <c r="AF89" s="6">
        <f t="shared" si="42"/>
        <v>1</v>
      </c>
      <c r="AG89" s="7">
        <f t="shared" si="43"/>
        <v>171</v>
      </c>
      <c r="AH89" s="21"/>
      <c r="AI89" s="22"/>
      <c r="AJ89" s="21"/>
      <c r="AK89" s="21"/>
      <c r="AL89" s="6">
        <f t="shared" si="44"/>
        <v>1</v>
      </c>
      <c r="AM89" s="7">
        <f t="shared" si="45"/>
        <v>171</v>
      </c>
      <c r="AN89" s="21"/>
      <c r="AO89" s="22"/>
      <c r="AP89" s="21"/>
      <c r="AQ89" s="21"/>
      <c r="AR89" s="6">
        <f t="shared" si="46"/>
        <v>1</v>
      </c>
      <c r="AS89" s="7">
        <f t="shared" si="47"/>
        <v>171</v>
      </c>
      <c r="AT89" s="21"/>
      <c r="AU89" s="22"/>
      <c r="AV89" s="21"/>
      <c r="AW89" s="21"/>
      <c r="AX89" s="6">
        <f t="shared" si="48"/>
        <v>1</v>
      </c>
      <c r="AY89" s="7">
        <f t="shared" si="49"/>
        <v>171</v>
      </c>
      <c r="AZ89" s="21"/>
      <c r="BA89" s="22"/>
      <c r="BB89" s="21"/>
      <c r="BC89" s="21"/>
      <c r="BD89" s="6">
        <f t="shared" si="50"/>
        <v>1</v>
      </c>
      <c r="BE89" s="7">
        <f t="shared" si="51"/>
        <v>171</v>
      </c>
      <c r="BF89" s="21"/>
      <c r="BG89" s="22"/>
      <c r="BH89" s="21"/>
      <c r="BI89" s="21"/>
      <c r="BJ89" s="6">
        <f t="shared" si="52"/>
        <v>1</v>
      </c>
      <c r="BK89" s="7">
        <f t="shared" si="53"/>
        <v>171</v>
      </c>
      <c r="BL89" s="21"/>
      <c r="BM89" s="22"/>
      <c r="BN89" s="21"/>
      <c r="BO89" s="21"/>
      <c r="BP89" s="6">
        <f t="shared" si="54"/>
        <v>1</v>
      </c>
      <c r="BQ89" s="7">
        <f t="shared" si="59"/>
        <v>171</v>
      </c>
      <c r="BR89" s="21"/>
      <c r="BS89" s="22"/>
      <c r="BT89" s="21"/>
      <c r="BU89" s="21"/>
      <c r="BV89" s="6">
        <f t="shared" si="55"/>
        <v>1</v>
      </c>
      <c r="BW89" s="7">
        <f t="shared" si="56"/>
        <v>171</v>
      </c>
      <c r="BX89" s="21"/>
      <c r="BY89" s="22"/>
      <c r="BZ89" s="21"/>
      <c r="CA89" s="21"/>
      <c r="CB89" s="6">
        <f t="shared" si="57"/>
        <v>1</v>
      </c>
      <c r="CC89" s="14">
        <f t="shared" si="58"/>
        <v>171</v>
      </c>
      <c r="CD89" s="22">
        <v>171</v>
      </c>
      <c r="CE89" s="21">
        <v>20</v>
      </c>
    </row>
    <row r="90" spans="1:83" ht="15.75" x14ac:dyDescent="0.25">
      <c r="A90" s="83" t="s">
        <v>40</v>
      </c>
      <c r="B90" s="83" t="s">
        <v>28</v>
      </c>
      <c r="C90" s="156"/>
      <c r="D90" s="85" t="s">
        <v>231</v>
      </c>
      <c r="E90" s="89">
        <v>101630044</v>
      </c>
      <c r="F90" s="46" t="s">
        <v>106</v>
      </c>
      <c r="G90" s="8" t="s">
        <v>7</v>
      </c>
      <c r="H90" s="21">
        <v>1</v>
      </c>
      <c r="I90" s="23">
        <v>93</v>
      </c>
      <c r="J90" s="21"/>
      <c r="K90" s="25"/>
      <c r="L90" s="21"/>
      <c r="M90" s="21"/>
      <c r="N90" s="6">
        <f t="shared" si="38"/>
        <v>1</v>
      </c>
      <c r="O90" s="7">
        <f t="shared" si="39"/>
        <v>93</v>
      </c>
      <c r="P90" s="21"/>
      <c r="Q90" s="22"/>
      <c r="R90" s="21"/>
      <c r="S90" s="21"/>
      <c r="T90" s="6">
        <f t="shared" si="40"/>
        <v>1</v>
      </c>
      <c r="U90" s="7">
        <f t="shared" si="40"/>
        <v>93</v>
      </c>
      <c r="V90" s="21"/>
      <c r="W90" s="22"/>
      <c r="X90" s="21"/>
      <c r="Y90" s="21"/>
      <c r="Z90" s="6">
        <f t="shared" si="41"/>
        <v>1</v>
      </c>
      <c r="AA90" s="7">
        <f t="shared" si="41"/>
        <v>93</v>
      </c>
      <c r="AB90" s="21"/>
      <c r="AC90" s="22"/>
      <c r="AD90" s="21"/>
      <c r="AE90" s="21"/>
      <c r="AF90" s="6">
        <f t="shared" si="42"/>
        <v>1</v>
      </c>
      <c r="AG90" s="7">
        <f t="shared" si="43"/>
        <v>93</v>
      </c>
      <c r="AH90" s="21"/>
      <c r="AI90" s="22"/>
      <c r="AJ90" s="21"/>
      <c r="AK90" s="21"/>
      <c r="AL90" s="6">
        <f t="shared" si="44"/>
        <v>1</v>
      </c>
      <c r="AM90" s="7">
        <f t="shared" si="45"/>
        <v>93</v>
      </c>
      <c r="AN90" s="21"/>
      <c r="AO90" s="22"/>
      <c r="AP90" s="21"/>
      <c r="AQ90" s="21"/>
      <c r="AR90" s="6">
        <f t="shared" si="46"/>
        <v>1</v>
      </c>
      <c r="AS90" s="7">
        <f t="shared" si="47"/>
        <v>93</v>
      </c>
      <c r="AT90" s="21"/>
      <c r="AU90" s="22"/>
      <c r="AV90" s="21"/>
      <c r="AW90" s="21"/>
      <c r="AX90" s="6">
        <f t="shared" si="48"/>
        <v>1</v>
      </c>
      <c r="AY90" s="7">
        <f t="shared" si="49"/>
        <v>93</v>
      </c>
      <c r="AZ90" s="21"/>
      <c r="BA90" s="22"/>
      <c r="BB90" s="21"/>
      <c r="BC90" s="21"/>
      <c r="BD90" s="6">
        <f t="shared" si="50"/>
        <v>1</v>
      </c>
      <c r="BE90" s="7">
        <f t="shared" si="51"/>
        <v>93</v>
      </c>
      <c r="BF90" s="21"/>
      <c r="BG90" s="22"/>
      <c r="BH90" s="21"/>
      <c r="BI90" s="21"/>
      <c r="BJ90" s="6">
        <f t="shared" si="52"/>
        <v>1</v>
      </c>
      <c r="BK90" s="7">
        <f t="shared" si="53"/>
        <v>93</v>
      </c>
      <c r="BL90" s="21"/>
      <c r="BM90" s="22"/>
      <c r="BN90" s="21"/>
      <c r="BO90" s="21"/>
      <c r="BP90" s="6">
        <f t="shared" si="54"/>
        <v>1</v>
      </c>
      <c r="BQ90" s="7">
        <f t="shared" si="59"/>
        <v>93</v>
      </c>
      <c r="BR90" s="21"/>
      <c r="BS90" s="22"/>
      <c r="BT90" s="21"/>
      <c r="BU90" s="21"/>
      <c r="BV90" s="6">
        <f t="shared" si="55"/>
        <v>1</v>
      </c>
      <c r="BW90" s="7">
        <f t="shared" si="56"/>
        <v>93</v>
      </c>
      <c r="BX90" s="21"/>
      <c r="BY90" s="22"/>
      <c r="BZ90" s="21"/>
      <c r="CA90" s="21"/>
      <c r="CB90" s="6">
        <f t="shared" si="57"/>
        <v>1</v>
      </c>
      <c r="CC90" s="14">
        <f t="shared" si="58"/>
        <v>93</v>
      </c>
      <c r="CD90" s="22">
        <v>93</v>
      </c>
      <c r="CE90" s="21">
        <v>20</v>
      </c>
    </row>
    <row r="91" spans="1:83" ht="15.75" x14ac:dyDescent="0.25">
      <c r="A91" s="83" t="s">
        <v>40</v>
      </c>
      <c r="B91" s="83" t="s">
        <v>28</v>
      </c>
      <c r="C91" s="156"/>
      <c r="D91" s="85" t="s">
        <v>231</v>
      </c>
      <c r="E91" s="89">
        <v>101630045</v>
      </c>
      <c r="F91" s="46" t="s">
        <v>107</v>
      </c>
      <c r="G91" s="8" t="s">
        <v>7</v>
      </c>
      <c r="H91" s="21">
        <v>4</v>
      </c>
      <c r="I91" s="23">
        <v>38</v>
      </c>
      <c r="J91" s="21"/>
      <c r="K91" s="25"/>
      <c r="L91" s="21"/>
      <c r="M91" s="21"/>
      <c r="N91" s="6">
        <f t="shared" si="38"/>
        <v>4</v>
      </c>
      <c r="O91" s="7">
        <f t="shared" si="39"/>
        <v>38</v>
      </c>
      <c r="P91" s="21"/>
      <c r="Q91" s="22"/>
      <c r="R91" s="21"/>
      <c r="S91" s="21"/>
      <c r="T91" s="6">
        <f t="shared" si="40"/>
        <v>4</v>
      </c>
      <c r="U91" s="7">
        <f t="shared" si="40"/>
        <v>38</v>
      </c>
      <c r="V91" s="21"/>
      <c r="W91" s="22"/>
      <c r="X91" s="21"/>
      <c r="Y91" s="21"/>
      <c r="Z91" s="6">
        <f t="shared" si="41"/>
        <v>4</v>
      </c>
      <c r="AA91" s="7">
        <f t="shared" si="41"/>
        <v>38</v>
      </c>
      <c r="AB91" s="21"/>
      <c r="AC91" s="22"/>
      <c r="AD91" s="21"/>
      <c r="AE91" s="21"/>
      <c r="AF91" s="6">
        <f t="shared" si="42"/>
        <v>4</v>
      </c>
      <c r="AG91" s="7">
        <f t="shared" si="43"/>
        <v>38</v>
      </c>
      <c r="AH91" s="21"/>
      <c r="AI91" s="22"/>
      <c r="AJ91" s="21"/>
      <c r="AK91" s="21"/>
      <c r="AL91" s="6">
        <f t="shared" si="44"/>
        <v>4</v>
      </c>
      <c r="AM91" s="7">
        <f t="shared" si="45"/>
        <v>38</v>
      </c>
      <c r="AN91" s="21"/>
      <c r="AO91" s="22"/>
      <c r="AP91" s="21"/>
      <c r="AQ91" s="21"/>
      <c r="AR91" s="6">
        <f t="shared" si="46"/>
        <v>4</v>
      </c>
      <c r="AS91" s="7">
        <f t="shared" si="47"/>
        <v>38</v>
      </c>
      <c r="AT91" s="21"/>
      <c r="AU91" s="22"/>
      <c r="AV91" s="21"/>
      <c r="AW91" s="21"/>
      <c r="AX91" s="6">
        <f t="shared" si="48"/>
        <v>4</v>
      </c>
      <c r="AY91" s="7">
        <f t="shared" si="49"/>
        <v>38</v>
      </c>
      <c r="AZ91" s="21"/>
      <c r="BA91" s="22"/>
      <c r="BB91" s="21"/>
      <c r="BC91" s="21"/>
      <c r="BD91" s="6">
        <f t="shared" si="50"/>
        <v>4</v>
      </c>
      <c r="BE91" s="7">
        <f t="shared" si="51"/>
        <v>38</v>
      </c>
      <c r="BF91" s="21"/>
      <c r="BG91" s="22"/>
      <c r="BH91" s="21"/>
      <c r="BI91" s="21"/>
      <c r="BJ91" s="6">
        <f t="shared" si="52"/>
        <v>4</v>
      </c>
      <c r="BK91" s="7">
        <f t="shared" si="53"/>
        <v>38</v>
      </c>
      <c r="BL91" s="21"/>
      <c r="BM91" s="22"/>
      <c r="BN91" s="21"/>
      <c r="BO91" s="21"/>
      <c r="BP91" s="6">
        <f t="shared" si="54"/>
        <v>4</v>
      </c>
      <c r="BQ91" s="7">
        <f t="shared" si="59"/>
        <v>38</v>
      </c>
      <c r="BR91" s="21"/>
      <c r="BS91" s="22"/>
      <c r="BT91" s="21"/>
      <c r="BU91" s="21"/>
      <c r="BV91" s="6">
        <f t="shared" si="55"/>
        <v>4</v>
      </c>
      <c r="BW91" s="7">
        <f t="shared" si="56"/>
        <v>38</v>
      </c>
      <c r="BX91" s="21"/>
      <c r="BY91" s="22"/>
      <c r="BZ91" s="21"/>
      <c r="CA91" s="21"/>
      <c r="CB91" s="6">
        <f t="shared" si="57"/>
        <v>4</v>
      </c>
      <c r="CC91" s="14">
        <f t="shared" si="58"/>
        <v>38</v>
      </c>
      <c r="CD91" s="22">
        <v>38</v>
      </c>
      <c r="CE91" s="21">
        <v>20</v>
      </c>
    </row>
    <row r="92" spans="1:83" ht="15.75" x14ac:dyDescent="0.25">
      <c r="A92" s="83" t="s">
        <v>40</v>
      </c>
      <c r="B92" s="83" t="s">
        <v>28</v>
      </c>
      <c r="C92" s="156"/>
      <c r="D92" s="85" t="s">
        <v>231</v>
      </c>
      <c r="E92" s="89">
        <v>101630046</v>
      </c>
      <c r="F92" s="46" t="s">
        <v>107</v>
      </c>
      <c r="G92" s="8" t="s">
        <v>7</v>
      </c>
      <c r="H92" s="21">
        <v>3</v>
      </c>
      <c r="I92" s="23">
        <v>29</v>
      </c>
      <c r="J92" s="21"/>
      <c r="K92" s="25"/>
      <c r="L92" s="21"/>
      <c r="M92" s="21"/>
      <c r="N92" s="6">
        <f t="shared" si="38"/>
        <v>3</v>
      </c>
      <c r="O92" s="7">
        <f t="shared" si="39"/>
        <v>29</v>
      </c>
      <c r="P92" s="21"/>
      <c r="Q92" s="22"/>
      <c r="R92" s="21"/>
      <c r="S92" s="21"/>
      <c r="T92" s="6">
        <f t="shared" si="40"/>
        <v>3</v>
      </c>
      <c r="U92" s="7">
        <f t="shared" si="40"/>
        <v>29</v>
      </c>
      <c r="V92" s="21"/>
      <c r="W92" s="22"/>
      <c r="X92" s="21"/>
      <c r="Y92" s="21"/>
      <c r="Z92" s="6">
        <f t="shared" si="41"/>
        <v>3</v>
      </c>
      <c r="AA92" s="7">
        <f t="shared" si="41"/>
        <v>29</v>
      </c>
      <c r="AB92" s="21"/>
      <c r="AC92" s="22"/>
      <c r="AD92" s="21"/>
      <c r="AE92" s="21"/>
      <c r="AF92" s="6">
        <f t="shared" si="42"/>
        <v>3</v>
      </c>
      <c r="AG92" s="7">
        <f t="shared" si="43"/>
        <v>29</v>
      </c>
      <c r="AH92" s="21"/>
      <c r="AI92" s="22"/>
      <c r="AJ92" s="21"/>
      <c r="AK92" s="21"/>
      <c r="AL92" s="6">
        <f t="shared" si="44"/>
        <v>3</v>
      </c>
      <c r="AM92" s="7">
        <f t="shared" si="45"/>
        <v>29</v>
      </c>
      <c r="AN92" s="21"/>
      <c r="AO92" s="22"/>
      <c r="AP92" s="21"/>
      <c r="AQ92" s="21"/>
      <c r="AR92" s="6">
        <f t="shared" si="46"/>
        <v>3</v>
      </c>
      <c r="AS92" s="7">
        <f t="shared" si="47"/>
        <v>29</v>
      </c>
      <c r="AT92" s="21"/>
      <c r="AU92" s="22"/>
      <c r="AV92" s="21"/>
      <c r="AW92" s="21"/>
      <c r="AX92" s="6">
        <f t="shared" si="48"/>
        <v>3</v>
      </c>
      <c r="AY92" s="7">
        <f t="shared" si="49"/>
        <v>29</v>
      </c>
      <c r="AZ92" s="21"/>
      <c r="BA92" s="22"/>
      <c r="BB92" s="21"/>
      <c r="BC92" s="21"/>
      <c r="BD92" s="6">
        <f t="shared" si="50"/>
        <v>3</v>
      </c>
      <c r="BE92" s="7">
        <f t="shared" si="51"/>
        <v>29</v>
      </c>
      <c r="BF92" s="21"/>
      <c r="BG92" s="22"/>
      <c r="BH92" s="21"/>
      <c r="BI92" s="21"/>
      <c r="BJ92" s="6">
        <f t="shared" si="52"/>
        <v>3</v>
      </c>
      <c r="BK92" s="7">
        <f t="shared" si="53"/>
        <v>29</v>
      </c>
      <c r="BL92" s="21"/>
      <c r="BM92" s="22"/>
      <c r="BN92" s="21"/>
      <c r="BO92" s="21"/>
      <c r="BP92" s="6">
        <f t="shared" si="54"/>
        <v>3</v>
      </c>
      <c r="BQ92" s="7">
        <f t="shared" si="59"/>
        <v>29</v>
      </c>
      <c r="BR92" s="21"/>
      <c r="BS92" s="22"/>
      <c r="BT92" s="21"/>
      <c r="BU92" s="21"/>
      <c r="BV92" s="6">
        <f t="shared" si="55"/>
        <v>3</v>
      </c>
      <c r="BW92" s="7">
        <f t="shared" si="56"/>
        <v>29</v>
      </c>
      <c r="BX92" s="21"/>
      <c r="BY92" s="22"/>
      <c r="BZ92" s="21"/>
      <c r="CA92" s="21"/>
      <c r="CB92" s="6">
        <f t="shared" si="57"/>
        <v>3</v>
      </c>
      <c r="CC92" s="14">
        <f t="shared" si="58"/>
        <v>29</v>
      </c>
      <c r="CD92" s="22">
        <v>29</v>
      </c>
      <c r="CE92" s="21">
        <v>20</v>
      </c>
    </row>
    <row r="93" spans="1:83" ht="15.75" x14ac:dyDescent="0.25">
      <c r="A93" s="83" t="s">
        <v>40</v>
      </c>
      <c r="B93" s="83" t="s">
        <v>28</v>
      </c>
      <c r="C93" s="156"/>
      <c r="D93" s="85" t="s">
        <v>231</v>
      </c>
      <c r="E93" s="89">
        <v>101630047</v>
      </c>
      <c r="F93" s="46" t="s">
        <v>92</v>
      </c>
      <c r="G93" s="8" t="s">
        <v>7</v>
      </c>
      <c r="H93" s="21">
        <v>1</v>
      </c>
      <c r="I93" s="23">
        <v>36</v>
      </c>
      <c r="J93" s="21"/>
      <c r="K93" s="25"/>
      <c r="L93" s="21"/>
      <c r="M93" s="21"/>
      <c r="N93" s="6">
        <f t="shared" si="38"/>
        <v>1</v>
      </c>
      <c r="O93" s="7">
        <f t="shared" si="39"/>
        <v>36</v>
      </c>
      <c r="P93" s="21"/>
      <c r="Q93" s="22"/>
      <c r="R93" s="21"/>
      <c r="S93" s="21"/>
      <c r="T93" s="6">
        <f t="shared" si="40"/>
        <v>1</v>
      </c>
      <c r="U93" s="7">
        <f t="shared" si="40"/>
        <v>36</v>
      </c>
      <c r="V93" s="21"/>
      <c r="W93" s="22"/>
      <c r="X93" s="21"/>
      <c r="Y93" s="21"/>
      <c r="Z93" s="6">
        <f t="shared" si="41"/>
        <v>1</v>
      </c>
      <c r="AA93" s="7">
        <f t="shared" si="41"/>
        <v>36</v>
      </c>
      <c r="AB93" s="21"/>
      <c r="AC93" s="22"/>
      <c r="AD93" s="21"/>
      <c r="AE93" s="21"/>
      <c r="AF93" s="6">
        <f t="shared" si="42"/>
        <v>1</v>
      </c>
      <c r="AG93" s="7">
        <f t="shared" si="43"/>
        <v>36</v>
      </c>
      <c r="AH93" s="21"/>
      <c r="AI93" s="22"/>
      <c r="AJ93" s="21"/>
      <c r="AK93" s="21"/>
      <c r="AL93" s="6">
        <f t="shared" si="44"/>
        <v>1</v>
      </c>
      <c r="AM93" s="7">
        <f t="shared" si="45"/>
        <v>36</v>
      </c>
      <c r="AN93" s="21"/>
      <c r="AO93" s="22"/>
      <c r="AP93" s="21"/>
      <c r="AQ93" s="21"/>
      <c r="AR93" s="6">
        <f t="shared" si="46"/>
        <v>1</v>
      </c>
      <c r="AS93" s="7">
        <f t="shared" si="47"/>
        <v>36</v>
      </c>
      <c r="AT93" s="21"/>
      <c r="AU93" s="22"/>
      <c r="AV93" s="21"/>
      <c r="AW93" s="21"/>
      <c r="AX93" s="6">
        <f t="shared" si="48"/>
        <v>1</v>
      </c>
      <c r="AY93" s="7">
        <f t="shared" si="49"/>
        <v>36</v>
      </c>
      <c r="AZ93" s="21"/>
      <c r="BA93" s="22"/>
      <c r="BB93" s="21"/>
      <c r="BC93" s="21"/>
      <c r="BD93" s="6">
        <f t="shared" si="50"/>
        <v>1</v>
      </c>
      <c r="BE93" s="7">
        <f t="shared" si="51"/>
        <v>36</v>
      </c>
      <c r="BF93" s="21"/>
      <c r="BG93" s="22"/>
      <c r="BH93" s="21"/>
      <c r="BI93" s="21"/>
      <c r="BJ93" s="6">
        <f t="shared" si="52"/>
        <v>1</v>
      </c>
      <c r="BK93" s="7">
        <f t="shared" si="53"/>
        <v>36</v>
      </c>
      <c r="BL93" s="21"/>
      <c r="BM93" s="22"/>
      <c r="BN93" s="21"/>
      <c r="BO93" s="21"/>
      <c r="BP93" s="6">
        <f t="shared" si="54"/>
        <v>1</v>
      </c>
      <c r="BQ93" s="7">
        <f t="shared" si="59"/>
        <v>36</v>
      </c>
      <c r="BR93" s="21"/>
      <c r="BS93" s="22"/>
      <c r="BT93" s="21"/>
      <c r="BU93" s="21"/>
      <c r="BV93" s="6">
        <f t="shared" si="55"/>
        <v>1</v>
      </c>
      <c r="BW93" s="7">
        <f t="shared" si="56"/>
        <v>36</v>
      </c>
      <c r="BX93" s="21"/>
      <c r="BY93" s="22"/>
      <c r="BZ93" s="21"/>
      <c r="CA93" s="21"/>
      <c r="CB93" s="6">
        <f t="shared" si="57"/>
        <v>1</v>
      </c>
      <c r="CC93" s="14">
        <f t="shared" si="58"/>
        <v>36</v>
      </c>
      <c r="CD93" s="22">
        <v>36</v>
      </c>
      <c r="CE93" s="21">
        <v>20</v>
      </c>
    </row>
    <row r="94" spans="1:83" ht="15.75" x14ac:dyDescent="0.25">
      <c r="A94" s="83" t="s">
        <v>40</v>
      </c>
      <c r="B94" s="83" t="s">
        <v>28</v>
      </c>
      <c r="C94" s="156"/>
      <c r="D94" s="85" t="s">
        <v>231</v>
      </c>
      <c r="E94" s="89">
        <v>101630048</v>
      </c>
      <c r="F94" s="46" t="s">
        <v>108</v>
      </c>
      <c r="G94" s="8" t="s">
        <v>7</v>
      </c>
      <c r="H94" s="21">
        <v>1</v>
      </c>
      <c r="I94" s="23">
        <v>108</v>
      </c>
      <c r="J94" s="21"/>
      <c r="K94" s="25"/>
      <c r="L94" s="21"/>
      <c r="M94" s="21"/>
      <c r="N94" s="6">
        <f t="shared" si="38"/>
        <v>1</v>
      </c>
      <c r="O94" s="7">
        <f t="shared" si="39"/>
        <v>108</v>
      </c>
      <c r="P94" s="21"/>
      <c r="Q94" s="22"/>
      <c r="R94" s="21"/>
      <c r="S94" s="21"/>
      <c r="T94" s="6">
        <f t="shared" si="40"/>
        <v>1</v>
      </c>
      <c r="U94" s="7">
        <f t="shared" si="40"/>
        <v>108</v>
      </c>
      <c r="V94" s="21"/>
      <c r="W94" s="22"/>
      <c r="X94" s="21"/>
      <c r="Y94" s="21"/>
      <c r="Z94" s="6">
        <f t="shared" si="41"/>
        <v>1</v>
      </c>
      <c r="AA94" s="7">
        <f t="shared" si="41"/>
        <v>108</v>
      </c>
      <c r="AB94" s="21"/>
      <c r="AC94" s="22"/>
      <c r="AD94" s="21"/>
      <c r="AE94" s="21"/>
      <c r="AF94" s="6">
        <f t="shared" si="42"/>
        <v>1</v>
      </c>
      <c r="AG94" s="7">
        <f t="shared" si="43"/>
        <v>108</v>
      </c>
      <c r="AH94" s="21"/>
      <c r="AI94" s="22"/>
      <c r="AJ94" s="21"/>
      <c r="AK94" s="21"/>
      <c r="AL94" s="6">
        <f t="shared" si="44"/>
        <v>1</v>
      </c>
      <c r="AM94" s="7">
        <f t="shared" si="45"/>
        <v>108</v>
      </c>
      <c r="AN94" s="21"/>
      <c r="AO94" s="22"/>
      <c r="AP94" s="21"/>
      <c r="AQ94" s="21"/>
      <c r="AR94" s="6">
        <f t="shared" si="46"/>
        <v>1</v>
      </c>
      <c r="AS94" s="7">
        <f t="shared" si="47"/>
        <v>108</v>
      </c>
      <c r="AT94" s="21"/>
      <c r="AU94" s="22"/>
      <c r="AV94" s="21"/>
      <c r="AW94" s="21"/>
      <c r="AX94" s="6">
        <f t="shared" si="48"/>
        <v>1</v>
      </c>
      <c r="AY94" s="7">
        <f t="shared" si="49"/>
        <v>108</v>
      </c>
      <c r="AZ94" s="21"/>
      <c r="BA94" s="22"/>
      <c r="BB94" s="21"/>
      <c r="BC94" s="21"/>
      <c r="BD94" s="6">
        <f t="shared" si="50"/>
        <v>1</v>
      </c>
      <c r="BE94" s="7">
        <f t="shared" si="51"/>
        <v>108</v>
      </c>
      <c r="BF94" s="21"/>
      <c r="BG94" s="22"/>
      <c r="BH94" s="21"/>
      <c r="BI94" s="21"/>
      <c r="BJ94" s="6">
        <f t="shared" si="52"/>
        <v>1</v>
      </c>
      <c r="BK94" s="7">
        <f t="shared" si="53"/>
        <v>108</v>
      </c>
      <c r="BL94" s="21"/>
      <c r="BM94" s="22"/>
      <c r="BN94" s="21"/>
      <c r="BO94" s="21"/>
      <c r="BP94" s="6">
        <f t="shared" si="54"/>
        <v>1</v>
      </c>
      <c r="BQ94" s="7">
        <f t="shared" si="59"/>
        <v>108</v>
      </c>
      <c r="BR94" s="21"/>
      <c r="BS94" s="22"/>
      <c r="BT94" s="21"/>
      <c r="BU94" s="21"/>
      <c r="BV94" s="6">
        <f t="shared" si="55"/>
        <v>1</v>
      </c>
      <c r="BW94" s="7">
        <f t="shared" si="56"/>
        <v>108</v>
      </c>
      <c r="BX94" s="21"/>
      <c r="BY94" s="22"/>
      <c r="BZ94" s="21"/>
      <c r="CA94" s="21"/>
      <c r="CB94" s="6">
        <f t="shared" si="57"/>
        <v>1</v>
      </c>
      <c r="CC94" s="14">
        <f t="shared" si="58"/>
        <v>108</v>
      </c>
      <c r="CD94" s="22">
        <v>79.900000000000006</v>
      </c>
      <c r="CE94" s="21">
        <v>20</v>
      </c>
    </row>
    <row r="95" spans="1:83" ht="15.75" x14ac:dyDescent="0.25">
      <c r="A95" s="83" t="s">
        <v>40</v>
      </c>
      <c r="B95" s="83" t="s">
        <v>28</v>
      </c>
      <c r="C95" s="156"/>
      <c r="D95" s="85" t="s">
        <v>231</v>
      </c>
      <c r="E95" s="89">
        <v>101630049</v>
      </c>
      <c r="F95" s="46" t="s">
        <v>109</v>
      </c>
      <c r="G95" s="8" t="s">
        <v>7</v>
      </c>
      <c r="H95" s="21">
        <v>1</v>
      </c>
      <c r="I95" s="23">
        <v>211</v>
      </c>
      <c r="J95" s="21"/>
      <c r="K95" s="25"/>
      <c r="L95" s="21"/>
      <c r="M95" s="21"/>
      <c r="N95" s="6">
        <f t="shared" si="38"/>
        <v>1</v>
      </c>
      <c r="O95" s="7">
        <f t="shared" si="39"/>
        <v>211</v>
      </c>
      <c r="P95" s="21"/>
      <c r="Q95" s="22"/>
      <c r="R95" s="21"/>
      <c r="S95" s="21"/>
      <c r="T95" s="6">
        <f t="shared" si="40"/>
        <v>1</v>
      </c>
      <c r="U95" s="7">
        <f t="shared" si="40"/>
        <v>211</v>
      </c>
      <c r="V95" s="21"/>
      <c r="W95" s="22"/>
      <c r="X95" s="21"/>
      <c r="Y95" s="21"/>
      <c r="Z95" s="6">
        <f t="shared" si="41"/>
        <v>1</v>
      </c>
      <c r="AA95" s="7">
        <f t="shared" si="41"/>
        <v>211</v>
      </c>
      <c r="AB95" s="21"/>
      <c r="AC95" s="22"/>
      <c r="AD95" s="21"/>
      <c r="AE95" s="21"/>
      <c r="AF95" s="6">
        <f t="shared" si="42"/>
        <v>1</v>
      </c>
      <c r="AG95" s="7">
        <f t="shared" si="43"/>
        <v>211</v>
      </c>
      <c r="AH95" s="21"/>
      <c r="AI95" s="22"/>
      <c r="AJ95" s="21"/>
      <c r="AK95" s="21"/>
      <c r="AL95" s="6">
        <f t="shared" si="44"/>
        <v>1</v>
      </c>
      <c r="AM95" s="7">
        <f t="shared" si="45"/>
        <v>211</v>
      </c>
      <c r="AN95" s="21"/>
      <c r="AO95" s="22"/>
      <c r="AP95" s="21"/>
      <c r="AQ95" s="21"/>
      <c r="AR95" s="6">
        <f t="shared" si="46"/>
        <v>1</v>
      </c>
      <c r="AS95" s="7">
        <f t="shared" si="47"/>
        <v>211</v>
      </c>
      <c r="AT95" s="21"/>
      <c r="AU95" s="22"/>
      <c r="AV95" s="21"/>
      <c r="AW95" s="21"/>
      <c r="AX95" s="6">
        <f t="shared" si="48"/>
        <v>1</v>
      </c>
      <c r="AY95" s="7">
        <f t="shared" si="49"/>
        <v>211</v>
      </c>
      <c r="AZ95" s="21"/>
      <c r="BA95" s="22"/>
      <c r="BB95" s="21"/>
      <c r="BC95" s="21"/>
      <c r="BD95" s="6">
        <f t="shared" si="50"/>
        <v>1</v>
      </c>
      <c r="BE95" s="7">
        <f t="shared" si="51"/>
        <v>211</v>
      </c>
      <c r="BF95" s="21"/>
      <c r="BG95" s="22"/>
      <c r="BH95" s="21"/>
      <c r="BI95" s="21"/>
      <c r="BJ95" s="6">
        <f t="shared" si="52"/>
        <v>1</v>
      </c>
      <c r="BK95" s="7">
        <f t="shared" si="53"/>
        <v>211</v>
      </c>
      <c r="BL95" s="21"/>
      <c r="BM95" s="22"/>
      <c r="BN95" s="21"/>
      <c r="BO95" s="21"/>
      <c r="BP95" s="6">
        <f t="shared" si="54"/>
        <v>1</v>
      </c>
      <c r="BQ95" s="7">
        <f t="shared" si="59"/>
        <v>211</v>
      </c>
      <c r="BR95" s="21"/>
      <c r="BS95" s="22"/>
      <c r="BT95" s="21"/>
      <c r="BU95" s="21"/>
      <c r="BV95" s="6">
        <f t="shared" si="55"/>
        <v>1</v>
      </c>
      <c r="BW95" s="7">
        <f t="shared" si="56"/>
        <v>211</v>
      </c>
      <c r="BX95" s="21"/>
      <c r="BY95" s="22"/>
      <c r="BZ95" s="21"/>
      <c r="CA95" s="21"/>
      <c r="CB95" s="6">
        <f t="shared" si="57"/>
        <v>1</v>
      </c>
      <c r="CC95" s="14">
        <f t="shared" si="58"/>
        <v>211</v>
      </c>
      <c r="CD95" s="22">
        <v>152.96</v>
      </c>
      <c r="CE95" s="21">
        <v>20</v>
      </c>
    </row>
    <row r="96" spans="1:83" ht="15.75" x14ac:dyDescent="0.25">
      <c r="A96" s="83" t="s">
        <v>40</v>
      </c>
      <c r="B96" s="83" t="s">
        <v>28</v>
      </c>
      <c r="C96" s="156"/>
      <c r="D96" s="85" t="s">
        <v>231</v>
      </c>
      <c r="E96" s="89">
        <v>101630050</v>
      </c>
      <c r="F96" s="46" t="s">
        <v>87</v>
      </c>
      <c r="G96" s="8" t="s">
        <v>7</v>
      </c>
      <c r="H96" s="21">
        <v>1</v>
      </c>
      <c r="I96" s="23">
        <v>61</v>
      </c>
      <c r="J96" s="21"/>
      <c r="K96" s="25"/>
      <c r="L96" s="21"/>
      <c r="M96" s="21"/>
      <c r="N96" s="6">
        <f t="shared" si="38"/>
        <v>1</v>
      </c>
      <c r="O96" s="7">
        <f t="shared" si="39"/>
        <v>61</v>
      </c>
      <c r="P96" s="21"/>
      <c r="Q96" s="22"/>
      <c r="R96" s="21"/>
      <c r="S96" s="21"/>
      <c r="T96" s="6">
        <f t="shared" si="40"/>
        <v>1</v>
      </c>
      <c r="U96" s="7">
        <f t="shared" si="40"/>
        <v>61</v>
      </c>
      <c r="V96" s="21"/>
      <c r="W96" s="22"/>
      <c r="X96" s="21"/>
      <c r="Y96" s="21"/>
      <c r="Z96" s="6">
        <f t="shared" si="41"/>
        <v>1</v>
      </c>
      <c r="AA96" s="7">
        <f t="shared" si="41"/>
        <v>61</v>
      </c>
      <c r="AB96" s="21"/>
      <c r="AC96" s="22"/>
      <c r="AD96" s="21"/>
      <c r="AE96" s="21"/>
      <c r="AF96" s="6">
        <f t="shared" si="42"/>
        <v>1</v>
      </c>
      <c r="AG96" s="7">
        <f t="shared" si="43"/>
        <v>61</v>
      </c>
      <c r="AH96" s="21"/>
      <c r="AI96" s="22"/>
      <c r="AJ96" s="21"/>
      <c r="AK96" s="21"/>
      <c r="AL96" s="6">
        <f t="shared" si="44"/>
        <v>1</v>
      </c>
      <c r="AM96" s="7">
        <f t="shared" si="45"/>
        <v>61</v>
      </c>
      <c r="AN96" s="21"/>
      <c r="AO96" s="22"/>
      <c r="AP96" s="21"/>
      <c r="AQ96" s="21"/>
      <c r="AR96" s="6">
        <f t="shared" si="46"/>
        <v>1</v>
      </c>
      <c r="AS96" s="7">
        <f t="shared" si="47"/>
        <v>61</v>
      </c>
      <c r="AT96" s="21"/>
      <c r="AU96" s="22"/>
      <c r="AV96" s="21"/>
      <c r="AW96" s="21"/>
      <c r="AX96" s="6">
        <f t="shared" si="48"/>
        <v>1</v>
      </c>
      <c r="AY96" s="7">
        <f t="shared" si="49"/>
        <v>61</v>
      </c>
      <c r="AZ96" s="21"/>
      <c r="BA96" s="22"/>
      <c r="BB96" s="21"/>
      <c r="BC96" s="21"/>
      <c r="BD96" s="6">
        <f t="shared" si="50"/>
        <v>1</v>
      </c>
      <c r="BE96" s="7">
        <f t="shared" si="51"/>
        <v>61</v>
      </c>
      <c r="BF96" s="21"/>
      <c r="BG96" s="22"/>
      <c r="BH96" s="21"/>
      <c r="BI96" s="21"/>
      <c r="BJ96" s="6">
        <f t="shared" si="52"/>
        <v>1</v>
      </c>
      <c r="BK96" s="7">
        <f t="shared" si="53"/>
        <v>61</v>
      </c>
      <c r="BL96" s="21"/>
      <c r="BM96" s="22"/>
      <c r="BN96" s="21"/>
      <c r="BO96" s="21"/>
      <c r="BP96" s="6">
        <f t="shared" si="54"/>
        <v>1</v>
      </c>
      <c r="BQ96" s="7">
        <f t="shared" si="59"/>
        <v>61</v>
      </c>
      <c r="BR96" s="21"/>
      <c r="BS96" s="22"/>
      <c r="BT96" s="21"/>
      <c r="BU96" s="21"/>
      <c r="BV96" s="6">
        <f t="shared" si="55"/>
        <v>1</v>
      </c>
      <c r="BW96" s="7">
        <f t="shared" si="56"/>
        <v>61</v>
      </c>
      <c r="BX96" s="21"/>
      <c r="BY96" s="22"/>
      <c r="BZ96" s="21"/>
      <c r="CA96" s="21"/>
      <c r="CB96" s="6">
        <f t="shared" si="57"/>
        <v>1</v>
      </c>
      <c r="CC96" s="14">
        <f t="shared" si="58"/>
        <v>61</v>
      </c>
      <c r="CD96" s="22">
        <v>43.53</v>
      </c>
      <c r="CE96" s="21">
        <v>20</v>
      </c>
    </row>
    <row r="97" spans="1:83" ht="15.75" x14ac:dyDescent="0.25">
      <c r="A97" s="83" t="s">
        <v>40</v>
      </c>
      <c r="B97" s="83" t="s">
        <v>28</v>
      </c>
      <c r="C97" s="156"/>
      <c r="D97" s="85" t="s">
        <v>231</v>
      </c>
      <c r="E97" s="89">
        <v>101630051</v>
      </c>
      <c r="F97" s="46" t="s">
        <v>108</v>
      </c>
      <c r="G97" s="8" t="s">
        <v>7</v>
      </c>
      <c r="H97" s="21">
        <v>1</v>
      </c>
      <c r="I97" s="23">
        <v>114</v>
      </c>
      <c r="J97" s="21"/>
      <c r="K97" s="25"/>
      <c r="L97" s="21"/>
      <c r="M97" s="21"/>
      <c r="N97" s="6">
        <f t="shared" si="38"/>
        <v>1</v>
      </c>
      <c r="O97" s="7">
        <f t="shared" si="39"/>
        <v>114</v>
      </c>
      <c r="P97" s="21"/>
      <c r="Q97" s="22"/>
      <c r="R97" s="21"/>
      <c r="S97" s="21"/>
      <c r="T97" s="6">
        <f t="shared" si="40"/>
        <v>1</v>
      </c>
      <c r="U97" s="7">
        <f t="shared" si="40"/>
        <v>114</v>
      </c>
      <c r="V97" s="21"/>
      <c r="W97" s="22"/>
      <c r="X97" s="21"/>
      <c r="Y97" s="21"/>
      <c r="Z97" s="6">
        <f t="shared" si="41"/>
        <v>1</v>
      </c>
      <c r="AA97" s="7">
        <f t="shared" si="41"/>
        <v>114</v>
      </c>
      <c r="AB97" s="21"/>
      <c r="AC97" s="22"/>
      <c r="AD97" s="21"/>
      <c r="AE97" s="21"/>
      <c r="AF97" s="6">
        <f t="shared" si="42"/>
        <v>1</v>
      </c>
      <c r="AG97" s="7">
        <f t="shared" si="43"/>
        <v>114</v>
      </c>
      <c r="AH97" s="21"/>
      <c r="AI97" s="22"/>
      <c r="AJ97" s="21"/>
      <c r="AK97" s="21"/>
      <c r="AL97" s="6">
        <f t="shared" si="44"/>
        <v>1</v>
      </c>
      <c r="AM97" s="7">
        <f t="shared" si="45"/>
        <v>114</v>
      </c>
      <c r="AN97" s="21"/>
      <c r="AO97" s="22"/>
      <c r="AP97" s="21"/>
      <c r="AQ97" s="21"/>
      <c r="AR97" s="6">
        <f t="shared" si="46"/>
        <v>1</v>
      </c>
      <c r="AS97" s="7">
        <f t="shared" si="47"/>
        <v>114</v>
      </c>
      <c r="AT97" s="21"/>
      <c r="AU97" s="22"/>
      <c r="AV97" s="21"/>
      <c r="AW97" s="21"/>
      <c r="AX97" s="6">
        <f t="shared" si="48"/>
        <v>1</v>
      </c>
      <c r="AY97" s="7">
        <f t="shared" si="49"/>
        <v>114</v>
      </c>
      <c r="AZ97" s="21"/>
      <c r="BA97" s="22"/>
      <c r="BB97" s="21"/>
      <c r="BC97" s="21"/>
      <c r="BD97" s="6">
        <f t="shared" si="50"/>
        <v>1</v>
      </c>
      <c r="BE97" s="7">
        <f t="shared" si="51"/>
        <v>114</v>
      </c>
      <c r="BF97" s="21"/>
      <c r="BG97" s="22"/>
      <c r="BH97" s="21"/>
      <c r="BI97" s="21"/>
      <c r="BJ97" s="6">
        <f t="shared" si="52"/>
        <v>1</v>
      </c>
      <c r="BK97" s="7">
        <f t="shared" si="53"/>
        <v>114</v>
      </c>
      <c r="BL97" s="21"/>
      <c r="BM97" s="22"/>
      <c r="BN97" s="21"/>
      <c r="BO97" s="21"/>
      <c r="BP97" s="6">
        <f t="shared" si="54"/>
        <v>1</v>
      </c>
      <c r="BQ97" s="7">
        <f t="shared" si="59"/>
        <v>114</v>
      </c>
      <c r="BR97" s="21"/>
      <c r="BS97" s="22"/>
      <c r="BT97" s="21"/>
      <c r="BU97" s="21"/>
      <c r="BV97" s="6">
        <f t="shared" si="55"/>
        <v>1</v>
      </c>
      <c r="BW97" s="7">
        <f t="shared" si="56"/>
        <v>114</v>
      </c>
      <c r="BX97" s="21"/>
      <c r="BY97" s="22"/>
      <c r="BZ97" s="21"/>
      <c r="CA97" s="21"/>
      <c r="CB97" s="6">
        <f t="shared" si="57"/>
        <v>1</v>
      </c>
      <c r="CC97" s="14">
        <f t="shared" si="58"/>
        <v>114</v>
      </c>
      <c r="CD97" s="22">
        <v>82.13</v>
      </c>
      <c r="CE97" s="21">
        <v>20</v>
      </c>
    </row>
    <row r="98" spans="1:83" ht="15.75" x14ac:dyDescent="0.25">
      <c r="A98" s="83" t="s">
        <v>40</v>
      </c>
      <c r="B98" s="83" t="s">
        <v>28</v>
      </c>
      <c r="C98" s="156"/>
      <c r="D98" s="85" t="s">
        <v>231</v>
      </c>
      <c r="E98" s="89">
        <v>101620041</v>
      </c>
      <c r="F98" s="46" t="s">
        <v>126</v>
      </c>
      <c r="G98" s="8" t="s">
        <v>7</v>
      </c>
      <c r="H98" s="21">
        <v>1</v>
      </c>
      <c r="I98" s="23">
        <v>48</v>
      </c>
      <c r="J98" s="21"/>
      <c r="K98" s="25"/>
      <c r="L98" s="21"/>
      <c r="M98" s="21"/>
      <c r="N98" s="6">
        <f t="shared" si="38"/>
        <v>1</v>
      </c>
      <c r="O98" s="7">
        <f t="shared" si="39"/>
        <v>48</v>
      </c>
      <c r="P98" s="21"/>
      <c r="Q98" s="22"/>
      <c r="R98" s="21"/>
      <c r="S98" s="21"/>
      <c r="T98" s="6">
        <f t="shared" si="40"/>
        <v>1</v>
      </c>
      <c r="U98" s="7">
        <f t="shared" si="40"/>
        <v>48</v>
      </c>
      <c r="V98" s="21"/>
      <c r="W98" s="22"/>
      <c r="X98" s="21"/>
      <c r="Y98" s="21"/>
      <c r="Z98" s="6">
        <f t="shared" si="41"/>
        <v>1</v>
      </c>
      <c r="AA98" s="7">
        <f t="shared" si="41"/>
        <v>48</v>
      </c>
      <c r="AB98" s="21"/>
      <c r="AC98" s="22"/>
      <c r="AD98" s="21"/>
      <c r="AE98" s="21"/>
      <c r="AF98" s="6">
        <f t="shared" si="42"/>
        <v>1</v>
      </c>
      <c r="AG98" s="7">
        <f t="shared" si="43"/>
        <v>48</v>
      </c>
      <c r="AH98" s="21"/>
      <c r="AI98" s="22"/>
      <c r="AJ98" s="21"/>
      <c r="AK98" s="21"/>
      <c r="AL98" s="6">
        <f t="shared" si="44"/>
        <v>1</v>
      </c>
      <c r="AM98" s="7">
        <f t="shared" si="45"/>
        <v>48</v>
      </c>
      <c r="AN98" s="21"/>
      <c r="AO98" s="22"/>
      <c r="AP98" s="21"/>
      <c r="AQ98" s="21"/>
      <c r="AR98" s="6">
        <f t="shared" si="46"/>
        <v>1</v>
      </c>
      <c r="AS98" s="7">
        <f t="shared" si="47"/>
        <v>48</v>
      </c>
      <c r="AT98" s="21"/>
      <c r="AU98" s="22"/>
      <c r="AV98" s="21"/>
      <c r="AW98" s="21"/>
      <c r="AX98" s="6">
        <f t="shared" si="48"/>
        <v>1</v>
      </c>
      <c r="AY98" s="7">
        <f t="shared" si="49"/>
        <v>48</v>
      </c>
      <c r="AZ98" s="21"/>
      <c r="BA98" s="22"/>
      <c r="BB98" s="21"/>
      <c r="BC98" s="21"/>
      <c r="BD98" s="6">
        <f t="shared" si="50"/>
        <v>1</v>
      </c>
      <c r="BE98" s="7">
        <f t="shared" si="51"/>
        <v>48</v>
      </c>
      <c r="BF98" s="21"/>
      <c r="BG98" s="22"/>
      <c r="BH98" s="21"/>
      <c r="BI98" s="21"/>
      <c r="BJ98" s="6">
        <f t="shared" si="52"/>
        <v>1</v>
      </c>
      <c r="BK98" s="7">
        <f t="shared" si="53"/>
        <v>48</v>
      </c>
      <c r="BL98" s="21"/>
      <c r="BM98" s="22"/>
      <c r="BN98" s="21"/>
      <c r="BO98" s="21"/>
      <c r="BP98" s="6">
        <f t="shared" si="54"/>
        <v>1</v>
      </c>
      <c r="BQ98" s="7">
        <f t="shared" si="59"/>
        <v>48</v>
      </c>
      <c r="BR98" s="21"/>
      <c r="BS98" s="22"/>
      <c r="BT98" s="21"/>
      <c r="BU98" s="21"/>
      <c r="BV98" s="6">
        <f t="shared" si="55"/>
        <v>1</v>
      </c>
      <c r="BW98" s="7">
        <f t="shared" si="56"/>
        <v>48</v>
      </c>
      <c r="BX98" s="21"/>
      <c r="BY98" s="22"/>
      <c r="BZ98" s="21"/>
      <c r="CA98" s="21"/>
      <c r="CB98" s="6">
        <f t="shared" si="57"/>
        <v>1</v>
      </c>
      <c r="CC98" s="14">
        <f t="shared" si="58"/>
        <v>48</v>
      </c>
      <c r="CD98" s="22">
        <v>35.4</v>
      </c>
      <c r="CE98" s="21">
        <v>20</v>
      </c>
    </row>
    <row r="99" spans="1:83" ht="15.75" x14ac:dyDescent="0.25">
      <c r="A99" s="83" t="s">
        <v>40</v>
      </c>
      <c r="B99" s="83" t="s">
        <v>28</v>
      </c>
      <c r="C99" s="156"/>
      <c r="D99" s="85" t="s">
        <v>231</v>
      </c>
      <c r="E99" s="89">
        <v>101620042</v>
      </c>
      <c r="F99" s="46" t="s">
        <v>126</v>
      </c>
      <c r="G99" s="8" t="s">
        <v>7</v>
      </c>
      <c r="H99" s="21">
        <v>1</v>
      </c>
      <c r="I99" s="23">
        <v>48</v>
      </c>
      <c r="J99" s="21"/>
      <c r="K99" s="25"/>
      <c r="L99" s="21"/>
      <c r="M99" s="21"/>
      <c r="N99" s="6">
        <f t="shared" si="38"/>
        <v>1</v>
      </c>
      <c r="O99" s="7">
        <f t="shared" si="39"/>
        <v>48</v>
      </c>
      <c r="P99" s="21"/>
      <c r="Q99" s="22"/>
      <c r="R99" s="21"/>
      <c r="S99" s="21"/>
      <c r="T99" s="6">
        <f t="shared" si="40"/>
        <v>1</v>
      </c>
      <c r="U99" s="7">
        <f t="shared" si="40"/>
        <v>48</v>
      </c>
      <c r="V99" s="21"/>
      <c r="W99" s="22"/>
      <c r="X99" s="21"/>
      <c r="Y99" s="21"/>
      <c r="Z99" s="6">
        <f t="shared" si="41"/>
        <v>1</v>
      </c>
      <c r="AA99" s="7">
        <f t="shared" si="41"/>
        <v>48</v>
      </c>
      <c r="AB99" s="21"/>
      <c r="AC99" s="22"/>
      <c r="AD99" s="21"/>
      <c r="AE99" s="21"/>
      <c r="AF99" s="6">
        <f t="shared" si="42"/>
        <v>1</v>
      </c>
      <c r="AG99" s="7">
        <f t="shared" si="43"/>
        <v>48</v>
      </c>
      <c r="AH99" s="21"/>
      <c r="AI99" s="22"/>
      <c r="AJ99" s="21"/>
      <c r="AK99" s="21"/>
      <c r="AL99" s="6">
        <f t="shared" si="44"/>
        <v>1</v>
      </c>
      <c r="AM99" s="7">
        <f t="shared" si="45"/>
        <v>48</v>
      </c>
      <c r="AN99" s="21"/>
      <c r="AO99" s="22"/>
      <c r="AP99" s="21"/>
      <c r="AQ99" s="21"/>
      <c r="AR99" s="6">
        <f t="shared" si="46"/>
        <v>1</v>
      </c>
      <c r="AS99" s="7">
        <f t="shared" si="47"/>
        <v>48</v>
      </c>
      <c r="AT99" s="21"/>
      <c r="AU99" s="22"/>
      <c r="AV99" s="21"/>
      <c r="AW99" s="21"/>
      <c r="AX99" s="6">
        <f t="shared" si="48"/>
        <v>1</v>
      </c>
      <c r="AY99" s="7">
        <f t="shared" si="49"/>
        <v>48</v>
      </c>
      <c r="AZ99" s="21"/>
      <c r="BA99" s="22"/>
      <c r="BB99" s="21"/>
      <c r="BC99" s="21"/>
      <c r="BD99" s="6">
        <f t="shared" si="50"/>
        <v>1</v>
      </c>
      <c r="BE99" s="7">
        <f t="shared" si="51"/>
        <v>48</v>
      </c>
      <c r="BF99" s="21"/>
      <c r="BG99" s="22"/>
      <c r="BH99" s="21"/>
      <c r="BI99" s="21"/>
      <c r="BJ99" s="6">
        <f t="shared" si="52"/>
        <v>1</v>
      </c>
      <c r="BK99" s="7">
        <f t="shared" si="53"/>
        <v>48</v>
      </c>
      <c r="BL99" s="21"/>
      <c r="BM99" s="22"/>
      <c r="BN99" s="21"/>
      <c r="BO99" s="21"/>
      <c r="BP99" s="6">
        <f t="shared" si="54"/>
        <v>1</v>
      </c>
      <c r="BQ99" s="7">
        <f t="shared" si="59"/>
        <v>48</v>
      </c>
      <c r="BR99" s="21"/>
      <c r="BS99" s="22"/>
      <c r="BT99" s="21"/>
      <c r="BU99" s="21"/>
      <c r="BV99" s="6">
        <f t="shared" si="55"/>
        <v>1</v>
      </c>
      <c r="BW99" s="7">
        <f t="shared" si="56"/>
        <v>48</v>
      </c>
      <c r="BX99" s="21"/>
      <c r="BY99" s="22"/>
      <c r="BZ99" s="21"/>
      <c r="CA99" s="21"/>
      <c r="CB99" s="6">
        <f t="shared" si="57"/>
        <v>1</v>
      </c>
      <c r="CC99" s="14">
        <f t="shared" si="58"/>
        <v>48</v>
      </c>
      <c r="CD99" s="22">
        <v>35.4</v>
      </c>
      <c r="CE99" s="21">
        <v>20</v>
      </c>
    </row>
    <row r="100" spans="1:83" ht="15.75" x14ac:dyDescent="0.25">
      <c r="A100" s="83" t="s">
        <v>40</v>
      </c>
      <c r="B100" s="83" t="s">
        <v>28</v>
      </c>
      <c r="C100" s="156"/>
      <c r="D100" s="85" t="s">
        <v>231</v>
      </c>
      <c r="E100" s="89">
        <v>101620043</v>
      </c>
      <c r="F100" s="46" t="s">
        <v>84</v>
      </c>
      <c r="G100" s="8" t="s">
        <v>7</v>
      </c>
      <c r="H100" s="21">
        <v>1</v>
      </c>
      <c r="I100" s="23">
        <v>41</v>
      </c>
      <c r="J100" s="21"/>
      <c r="K100" s="25"/>
      <c r="L100" s="21"/>
      <c r="M100" s="21"/>
      <c r="N100" s="6">
        <f t="shared" si="38"/>
        <v>1</v>
      </c>
      <c r="O100" s="7">
        <f t="shared" si="39"/>
        <v>41</v>
      </c>
      <c r="P100" s="21"/>
      <c r="Q100" s="22"/>
      <c r="R100" s="21"/>
      <c r="S100" s="21"/>
      <c r="T100" s="6">
        <f t="shared" si="40"/>
        <v>1</v>
      </c>
      <c r="U100" s="7">
        <f t="shared" si="40"/>
        <v>41</v>
      </c>
      <c r="V100" s="21"/>
      <c r="W100" s="22"/>
      <c r="X100" s="21"/>
      <c r="Y100" s="21"/>
      <c r="Z100" s="6">
        <f t="shared" si="41"/>
        <v>1</v>
      </c>
      <c r="AA100" s="7">
        <f t="shared" si="41"/>
        <v>41</v>
      </c>
      <c r="AB100" s="21"/>
      <c r="AC100" s="22"/>
      <c r="AD100" s="21"/>
      <c r="AE100" s="21"/>
      <c r="AF100" s="6">
        <f t="shared" si="42"/>
        <v>1</v>
      </c>
      <c r="AG100" s="7">
        <f t="shared" si="43"/>
        <v>41</v>
      </c>
      <c r="AH100" s="21"/>
      <c r="AI100" s="22"/>
      <c r="AJ100" s="21"/>
      <c r="AK100" s="21"/>
      <c r="AL100" s="6">
        <f t="shared" si="44"/>
        <v>1</v>
      </c>
      <c r="AM100" s="7">
        <f t="shared" si="45"/>
        <v>41</v>
      </c>
      <c r="AN100" s="21"/>
      <c r="AO100" s="22"/>
      <c r="AP100" s="21"/>
      <c r="AQ100" s="21"/>
      <c r="AR100" s="6">
        <f t="shared" si="46"/>
        <v>1</v>
      </c>
      <c r="AS100" s="7">
        <f t="shared" si="47"/>
        <v>41</v>
      </c>
      <c r="AT100" s="21"/>
      <c r="AU100" s="22"/>
      <c r="AV100" s="21"/>
      <c r="AW100" s="21"/>
      <c r="AX100" s="6">
        <f t="shared" si="48"/>
        <v>1</v>
      </c>
      <c r="AY100" s="7">
        <f t="shared" si="49"/>
        <v>41</v>
      </c>
      <c r="AZ100" s="21"/>
      <c r="BA100" s="22"/>
      <c r="BB100" s="21"/>
      <c r="BC100" s="21"/>
      <c r="BD100" s="6">
        <f t="shared" si="50"/>
        <v>1</v>
      </c>
      <c r="BE100" s="7">
        <f t="shared" si="51"/>
        <v>41</v>
      </c>
      <c r="BF100" s="21"/>
      <c r="BG100" s="22"/>
      <c r="BH100" s="21"/>
      <c r="BI100" s="21"/>
      <c r="BJ100" s="6">
        <f t="shared" si="52"/>
        <v>1</v>
      </c>
      <c r="BK100" s="7">
        <f t="shared" si="53"/>
        <v>41</v>
      </c>
      <c r="BL100" s="21"/>
      <c r="BM100" s="22"/>
      <c r="BN100" s="21"/>
      <c r="BO100" s="21"/>
      <c r="BP100" s="6">
        <f t="shared" si="54"/>
        <v>1</v>
      </c>
      <c r="BQ100" s="7">
        <f t="shared" si="59"/>
        <v>41</v>
      </c>
      <c r="BR100" s="21"/>
      <c r="BS100" s="22"/>
      <c r="BT100" s="21"/>
      <c r="BU100" s="21"/>
      <c r="BV100" s="6">
        <f t="shared" si="55"/>
        <v>1</v>
      </c>
      <c r="BW100" s="7">
        <f t="shared" si="56"/>
        <v>41</v>
      </c>
      <c r="BX100" s="21"/>
      <c r="BY100" s="22"/>
      <c r="BZ100" s="21"/>
      <c r="CA100" s="21"/>
      <c r="CB100" s="6">
        <f t="shared" si="57"/>
        <v>1</v>
      </c>
      <c r="CC100" s="14">
        <f t="shared" si="58"/>
        <v>41</v>
      </c>
      <c r="CD100" s="22">
        <v>29.15</v>
      </c>
      <c r="CE100" s="21">
        <v>20</v>
      </c>
    </row>
    <row r="101" spans="1:83" ht="15.75" x14ac:dyDescent="0.25">
      <c r="A101" s="83" t="s">
        <v>40</v>
      </c>
      <c r="B101" s="83" t="s">
        <v>28</v>
      </c>
      <c r="C101" s="156"/>
      <c r="D101" s="85" t="s">
        <v>231</v>
      </c>
      <c r="E101" s="89">
        <v>101620044</v>
      </c>
      <c r="F101" s="46" t="s">
        <v>126</v>
      </c>
      <c r="G101" s="8" t="s">
        <v>7</v>
      </c>
      <c r="H101" s="21">
        <v>1</v>
      </c>
      <c r="I101" s="23">
        <v>48</v>
      </c>
      <c r="J101" s="21"/>
      <c r="K101" s="25"/>
      <c r="L101" s="21"/>
      <c r="M101" s="21"/>
      <c r="N101" s="6">
        <f t="shared" si="38"/>
        <v>1</v>
      </c>
      <c r="O101" s="7">
        <f t="shared" si="39"/>
        <v>48</v>
      </c>
      <c r="P101" s="21"/>
      <c r="Q101" s="22"/>
      <c r="R101" s="21"/>
      <c r="S101" s="21"/>
      <c r="T101" s="6">
        <f t="shared" si="40"/>
        <v>1</v>
      </c>
      <c r="U101" s="7">
        <f t="shared" si="40"/>
        <v>48</v>
      </c>
      <c r="V101" s="21"/>
      <c r="W101" s="22"/>
      <c r="X101" s="21"/>
      <c r="Y101" s="21"/>
      <c r="Z101" s="6">
        <f t="shared" si="41"/>
        <v>1</v>
      </c>
      <c r="AA101" s="7">
        <f t="shared" si="41"/>
        <v>48</v>
      </c>
      <c r="AB101" s="21"/>
      <c r="AC101" s="22"/>
      <c r="AD101" s="21"/>
      <c r="AE101" s="21"/>
      <c r="AF101" s="6">
        <f t="shared" si="42"/>
        <v>1</v>
      </c>
      <c r="AG101" s="7">
        <f t="shared" si="43"/>
        <v>48</v>
      </c>
      <c r="AH101" s="21"/>
      <c r="AI101" s="22"/>
      <c r="AJ101" s="21"/>
      <c r="AK101" s="21"/>
      <c r="AL101" s="6">
        <f t="shared" si="44"/>
        <v>1</v>
      </c>
      <c r="AM101" s="7">
        <f t="shared" si="45"/>
        <v>48</v>
      </c>
      <c r="AN101" s="21"/>
      <c r="AO101" s="22"/>
      <c r="AP101" s="21"/>
      <c r="AQ101" s="21"/>
      <c r="AR101" s="6">
        <f t="shared" si="46"/>
        <v>1</v>
      </c>
      <c r="AS101" s="7">
        <f t="shared" si="47"/>
        <v>48</v>
      </c>
      <c r="AT101" s="21"/>
      <c r="AU101" s="22"/>
      <c r="AV101" s="21"/>
      <c r="AW101" s="21"/>
      <c r="AX101" s="6">
        <f t="shared" si="48"/>
        <v>1</v>
      </c>
      <c r="AY101" s="7">
        <f t="shared" si="49"/>
        <v>48</v>
      </c>
      <c r="AZ101" s="21"/>
      <c r="BA101" s="22"/>
      <c r="BB101" s="21"/>
      <c r="BC101" s="21"/>
      <c r="BD101" s="6">
        <f t="shared" si="50"/>
        <v>1</v>
      </c>
      <c r="BE101" s="7">
        <f t="shared" si="51"/>
        <v>48</v>
      </c>
      <c r="BF101" s="21"/>
      <c r="BG101" s="22"/>
      <c r="BH101" s="21"/>
      <c r="BI101" s="21"/>
      <c r="BJ101" s="6">
        <f t="shared" si="52"/>
        <v>1</v>
      </c>
      <c r="BK101" s="7">
        <f t="shared" si="53"/>
        <v>48</v>
      </c>
      <c r="BL101" s="21"/>
      <c r="BM101" s="22"/>
      <c r="BN101" s="21"/>
      <c r="BO101" s="21"/>
      <c r="BP101" s="6">
        <f t="shared" si="54"/>
        <v>1</v>
      </c>
      <c r="BQ101" s="7">
        <f t="shared" si="59"/>
        <v>48</v>
      </c>
      <c r="BR101" s="21"/>
      <c r="BS101" s="22"/>
      <c r="BT101" s="21"/>
      <c r="BU101" s="21"/>
      <c r="BV101" s="6">
        <f t="shared" si="55"/>
        <v>1</v>
      </c>
      <c r="BW101" s="7">
        <f t="shared" si="56"/>
        <v>48</v>
      </c>
      <c r="BX101" s="21"/>
      <c r="BY101" s="22"/>
      <c r="BZ101" s="21"/>
      <c r="CA101" s="21"/>
      <c r="CB101" s="6">
        <f t="shared" si="57"/>
        <v>1</v>
      </c>
      <c r="CC101" s="14">
        <f t="shared" si="58"/>
        <v>48</v>
      </c>
      <c r="CD101" s="22">
        <v>35.4</v>
      </c>
      <c r="CE101" s="21">
        <v>20</v>
      </c>
    </row>
    <row r="102" spans="1:83" ht="15.75" x14ac:dyDescent="0.25">
      <c r="A102" s="83" t="s">
        <v>40</v>
      </c>
      <c r="B102" s="83" t="s">
        <v>28</v>
      </c>
      <c r="C102" s="156"/>
      <c r="D102" s="85" t="s">
        <v>231</v>
      </c>
      <c r="E102" s="89">
        <v>101620045</v>
      </c>
      <c r="F102" s="46" t="s">
        <v>126</v>
      </c>
      <c r="G102" s="8" t="s">
        <v>7</v>
      </c>
      <c r="H102" s="21">
        <v>1</v>
      </c>
      <c r="I102" s="23">
        <v>48</v>
      </c>
      <c r="J102" s="21"/>
      <c r="K102" s="25"/>
      <c r="L102" s="21"/>
      <c r="M102" s="21"/>
      <c r="N102" s="6">
        <f t="shared" si="38"/>
        <v>1</v>
      </c>
      <c r="O102" s="7">
        <f t="shared" si="39"/>
        <v>48</v>
      </c>
      <c r="P102" s="21"/>
      <c r="Q102" s="22"/>
      <c r="R102" s="21"/>
      <c r="S102" s="21"/>
      <c r="T102" s="6">
        <f t="shared" si="40"/>
        <v>1</v>
      </c>
      <c r="U102" s="7">
        <f t="shared" si="40"/>
        <v>48</v>
      </c>
      <c r="V102" s="21"/>
      <c r="W102" s="22"/>
      <c r="X102" s="21"/>
      <c r="Y102" s="21"/>
      <c r="Z102" s="6">
        <f t="shared" si="41"/>
        <v>1</v>
      </c>
      <c r="AA102" s="7">
        <f t="shared" si="41"/>
        <v>48</v>
      </c>
      <c r="AB102" s="21"/>
      <c r="AC102" s="22"/>
      <c r="AD102" s="21"/>
      <c r="AE102" s="21"/>
      <c r="AF102" s="6">
        <f t="shared" si="42"/>
        <v>1</v>
      </c>
      <c r="AG102" s="7">
        <f t="shared" si="43"/>
        <v>48</v>
      </c>
      <c r="AH102" s="21"/>
      <c r="AI102" s="22"/>
      <c r="AJ102" s="21"/>
      <c r="AK102" s="21"/>
      <c r="AL102" s="6">
        <f t="shared" si="44"/>
        <v>1</v>
      </c>
      <c r="AM102" s="7">
        <f t="shared" si="45"/>
        <v>48</v>
      </c>
      <c r="AN102" s="21"/>
      <c r="AO102" s="22"/>
      <c r="AP102" s="21"/>
      <c r="AQ102" s="21"/>
      <c r="AR102" s="6">
        <f t="shared" si="46"/>
        <v>1</v>
      </c>
      <c r="AS102" s="7">
        <f t="shared" si="47"/>
        <v>48</v>
      </c>
      <c r="AT102" s="21"/>
      <c r="AU102" s="22"/>
      <c r="AV102" s="21"/>
      <c r="AW102" s="21"/>
      <c r="AX102" s="6">
        <f t="shared" si="48"/>
        <v>1</v>
      </c>
      <c r="AY102" s="7">
        <f t="shared" si="49"/>
        <v>48</v>
      </c>
      <c r="AZ102" s="21"/>
      <c r="BA102" s="22"/>
      <c r="BB102" s="21"/>
      <c r="BC102" s="21"/>
      <c r="BD102" s="6">
        <f t="shared" si="50"/>
        <v>1</v>
      </c>
      <c r="BE102" s="7">
        <f t="shared" si="51"/>
        <v>48</v>
      </c>
      <c r="BF102" s="21"/>
      <c r="BG102" s="22"/>
      <c r="BH102" s="21"/>
      <c r="BI102" s="21"/>
      <c r="BJ102" s="6">
        <f t="shared" si="52"/>
        <v>1</v>
      </c>
      <c r="BK102" s="7">
        <f t="shared" si="53"/>
        <v>48</v>
      </c>
      <c r="BL102" s="21"/>
      <c r="BM102" s="22"/>
      <c r="BN102" s="21"/>
      <c r="BO102" s="21"/>
      <c r="BP102" s="6">
        <f t="shared" si="54"/>
        <v>1</v>
      </c>
      <c r="BQ102" s="7">
        <f t="shared" si="59"/>
        <v>48</v>
      </c>
      <c r="BR102" s="21"/>
      <c r="BS102" s="22"/>
      <c r="BT102" s="21"/>
      <c r="BU102" s="21"/>
      <c r="BV102" s="6">
        <f t="shared" si="55"/>
        <v>1</v>
      </c>
      <c r="BW102" s="7">
        <f t="shared" si="56"/>
        <v>48</v>
      </c>
      <c r="BX102" s="21"/>
      <c r="BY102" s="22"/>
      <c r="BZ102" s="21"/>
      <c r="CA102" s="21"/>
      <c r="CB102" s="6">
        <f t="shared" si="57"/>
        <v>1</v>
      </c>
      <c r="CC102" s="14">
        <f t="shared" si="58"/>
        <v>48</v>
      </c>
      <c r="CD102" s="22">
        <v>35.4</v>
      </c>
      <c r="CE102" s="21">
        <v>20</v>
      </c>
    </row>
    <row r="103" spans="1:83" ht="15.75" x14ac:dyDescent="0.25">
      <c r="A103" s="83" t="s">
        <v>40</v>
      </c>
      <c r="B103" s="83" t="s">
        <v>28</v>
      </c>
      <c r="C103" s="156"/>
      <c r="D103" s="85" t="s">
        <v>231</v>
      </c>
      <c r="E103" s="89">
        <v>101620046</v>
      </c>
      <c r="F103" s="46" t="s">
        <v>126</v>
      </c>
      <c r="G103" s="8" t="s">
        <v>7</v>
      </c>
      <c r="H103" s="21">
        <v>1</v>
      </c>
      <c r="I103" s="23">
        <v>48</v>
      </c>
      <c r="J103" s="21"/>
      <c r="K103" s="25"/>
      <c r="L103" s="21"/>
      <c r="M103" s="21"/>
      <c r="N103" s="6">
        <f t="shared" si="38"/>
        <v>1</v>
      </c>
      <c r="O103" s="7">
        <f t="shared" si="39"/>
        <v>48</v>
      </c>
      <c r="P103" s="21"/>
      <c r="Q103" s="22"/>
      <c r="R103" s="21"/>
      <c r="S103" s="21"/>
      <c r="T103" s="6">
        <f t="shared" si="40"/>
        <v>1</v>
      </c>
      <c r="U103" s="7">
        <f t="shared" si="40"/>
        <v>48</v>
      </c>
      <c r="V103" s="21"/>
      <c r="W103" s="22"/>
      <c r="X103" s="21"/>
      <c r="Y103" s="21"/>
      <c r="Z103" s="6">
        <f t="shared" si="41"/>
        <v>1</v>
      </c>
      <c r="AA103" s="7">
        <f t="shared" si="41"/>
        <v>48</v>
      </c>
      <c r="AB103" s="21"/>
      <c r="AC103" s="22"/>
      <c r="AD103" s="21"/>
      <c r="AE103" s="21"/>
      <c r="AF103" s="6">
        <f t="shared" si="42"/>
        <v>1</v>
      </c>
      <c r="AG103" s="7">
        <f t="shared" si="43"/>
        <v>48</v>
      </c>
      <c r="AH103" s="21"/>
      <c r="AI103" s="22"/>
      <c r="AJ103" s="21"/>
      <c r="AK103" s="21"/>
      <c r="AL103" s="6">
        <f t="shared" si="44"/>
        <v>1</v>
      </c>
      <c r="AM103" s="7">
        <f t="shared" si="45"/>
        <v>48</v>
      </c>
      <c r="AN103" s="21"/>
      <c r="AO103" s="22"/>
      <c r="AP103" s="21"/>
      <c r="AQ103" s="21"/>
      <c r="AR103" s="6">
        <f t="shared" si="46"/>
        <v>1</v>
      </c>
      <c r="AS103" s="7">
        <f t="shared" si="47"/>
        <v>48</v>
      </c>
      <c r="AT103" s="21"/>
      <c r="AU103" s="22"/>
      <c r="AV103" s="21"/>
      <c r="AW103" s="21"/>
      <c r="AX103" s="6">
        <f t="shared" si="48"/>
        <v>1</v>
      </c>
      <c r="AY103" s="7">
        <f t="shared" si="49"/>
        <v>48</v>
      </c>
      <c r="AZ103" s="21"/>
      <c r="BA103" s="22"/>
      <c r="BB103" s="21"/>
      <c r="BC103" s="21"/>
      <c r="BD103" s="6">
        <f t="shared" si="50"/>
        <v>1</v>
      </c>
      <c r="BE103" s="7">
        <f t="shared" si="51"/>
        <v>48</v>
      </c>
      <c r="BF103" s="21"/>
      <c r="BG103" s="22"/>
      <c r="BH103" s="21"/>
      <c r="BI103" s="21"/>
      <c r="BJ103" s="6">
        <f t="shared" si="52"/>
        <v>1</v>
      </c>
      <c r="BK103" s="7">
        <f t="shared" si="53"/>
        <v>48</v>
      </c>
      <c r="BL103" s="21"/>
      <c r="BM103" s="22"/>
      <c r="BN103" s="21"/>
      <c r="BO103" s="21"/>
      <c r="BP103" s="6">
        <f t="shared" si="54"/>
        <v>1</v>
      </c>
      <c r="BQ103" s="7">
        <f t="shared" si="59"/>
        <v>48</v>
      </c>
      <c r="BR103" s="21"/>
      <c r="BS103" s="22"/>
      <c r="BT103" s="21"/>
      <c r="BU103" s="21"/>
      <c r="BV103" s="6">
        <f t="shared" si="55"/>
        <v>1</v>
      </c>
      <c r="BW103" s="7">
        <f t="shared" si="56"/>
        <v>48</v>
      </c>
      <c r="BX103" s="21"/>
      <c r="BY103" s="22"/>
      <c r="BZ103" s="21"/>
      <c r="CA103" s="21"/>
      <c r="CB103" s="6">
        <f t="shared" si="57"/>
        <v>1</v>
      </c>
      <c r="CC103" s="14">
        <f t="shared" si="58"/>
        <v>48</v>
      </c>
      <c r="CD103" s="22">
        <v>35.4</v>
      </c>
      <c r="CE103" s="21">
        <v>20</v>
      </c>
    </row>
    <row r="104" spans="1:83" ht="15.75" x14ac:dyDescent="0.25">
      <c r="A104" s="83" t="s">
        <v>40</v>
      </c>
      <c r="B104" s="83" t="s">
        <v>28</v>
      </c>
      <c r="C104" s="156"/>
      <c r="D104" s="85" t="s">
        <v>231</v>
      </c>
      <c r="E104" s="89">
        <v>101620047</v>
      </c>
      <c r="F104" s="46" t="s">
        <v>126</v>
      </c>
      <c r="G104" s="8" t="s">
        <v>7</v>
      </c>
      <c r="H104" s="21">
        <v>1</v>
      </c>
      <c r="I104" s="23">
        <v>48</v>
      </c>
      <c r="J104" s="21"/>
      <c r="K104" s="25"/>
      <c r="L104" s="21"/>
      <c r="M104" s="21"/>
      <c r="N104" s="6">
        <f t="shared" si="38"/>
        <v>1</v>
      </c>
      <c r="O104" s="7">
        <f t="shared" si="39"/>
        <v>48</v>
      </c>
      <c r="P104" s="21"/>
      <c r="Q104" s="22"/>
      <c r="R104" s="21"/>
      <c r="S104" s="21"/>
      <c r="T104" s="6">
        <f t="shared" si="40"/>
        <v>1</v>
      </c>
      <c r="U104" s="7">
        <f t="shared" si="40"/>
        <v>48</v>
      </c>
      <c r="V104" s="21"/>
      <c r="W104" s="22"/>
      <c r="X104" s="21"/>
      <c r="Y104" s="21"/>
      <c r="Z104" s="6">
        <f t="shared" si="41"/>
        <v>1</v>
      </c>
      <c r="AA104" s="7">
        <f t="shared" si="41"/>
        <v>48</v>
      </c>
      <c r="AB104" s="21"/>
      <c r="AC104" s="22"/>
      <c r="AD104" s="21"/>
      <c r="AE104" s="21"/>
      <c r="AF104" s="6">
        <f t="shared" si="42"/>
        <v>1</v>
      </c>
      <c r="AG104" s="7">
        <f t="shared" si="43"/>
        <v>48</v>
      </c>
      <c r="AH104" s="21"/>
      <c r="AI104" s="22"/>
      <c r="AJ104" s="21"/>
      <c r="AK104" s="21"/>
      <c r="AL104" s="6">
        <f t="shared" si="44"/>
        <v>1</v>
      </c>
      <c r="AM104" s="7">
        <f t="shared" si="45"/>
        <v>48</v>
      </c>
      <c r="AN104" s="21"/>
      <c r="AO104" s="22"/>
      <c r="AP104" s="21"/>
      <c r="AQ104" s="21"/>
      <c r="AR104" s="6">
        <f t="shared" si="46"/>
        <v>1</v>
      </c>
      <c r="AS104" s="7">
        <f t="shared" si="47"/>
        <v>48</v>
      </c>
      <c r="AT104" s="21"/>
      <c r="AU104" s="22"/>
      <c r="AV104" s="21"/>
      <c r="AW104" s="21"/>
      <c r="AX104" s="6">
        <f t="shared" si="48"/>
        <v>1</v>
      </c>
      <c r="AY104" s="7">
        <f t="shared" si="49"/>
        <v>48</v>
      </c>
      <c r="AZ104" s="21"/>
      <c r="BA104" s="22"/>
      <c r="BB104" s="21"/>
      <c r="BC104" s="21"/>
      <c r="BD104" s="6">
        <f t="shared" si="50"/>
        <v>1</v>
      </c>
      <c r="BE104" s="7">
        <f t="shared" si="51"/>
        <v>48</v>
      </c>
      <c r="BF104" s="21"/>
      <c r="BG104" s="22"/>
      <c r="BH104" s="21"/>
      <c r="BI104" s="21"/>
      <c r="BJ104" s="6">
        <f t="shared" si="52"/>
        <v>1</v>
      </c>
      <c r="BK104" s="7">
        <f t="shared" si="53"/>
        <v>48</v>
      </c>
      <c r="BL104" s="21"/>
      <c r="BM104" s="22"/>
      <c r="BN104" s="21"/>
      <c r="BO104" s="21"/>
      <c r="BP104" s="6">
        <f t="shared" si="54"/>
        <v>1</v>
      </c>
      <c r="BQ104" s="7">
        <f t="shared" si="59"/>
        <v>48</v>
      </c>
      <c r="BR104" s="21"/>
      <c r="BS104" s="22"/>
      <c r="BT104" s="21"/>
      <c r="BU104" s="21"/>
      <c r="BV104" s="6">
        <f t="shared" si="55"/>
        <v>1</v>
      </c>
      <c r="BW104" s="7">
        <f t="shared" si="56"/>
        <v>48</v>
      </c>
      <c r="BX104" s="21"/>
      <c r="BY104" s="22"/>
      <c r="BZ104" s="21"/>
      <c r="CA104" s="21"/>
      <c r="CB104" s="6">
        <f t="shared" si="57"/>
        <v>1</v>
      </c>
      <c r="CC104" s="14">
        <f t="shared" si="58"/>
        <v>48</v>
      </c>
      <c r="CD104" s="22">
        <v>35.4</v>
      </c>
      <c r="CE104" s="21">
        <v>20</v>
      </c>
    </row>
    <row r="105" spans="1:83" ht="15.75" x14ac:dyDescent="0.25">
      <c r="A105" s="83" t="s">
        <v>40</v>
      </c>
      <c r="B105" s="83" t="s">
        <v>28</v>
      </c>
      <c r="C105" s="156"/>
      <c r="D105" s="85" t="s">
        <v>231</v>
      </c>
      <c r="E105" s="89">
        <v>101620048</v>
      </c>
      <c r="F105" s="46" t="s">
        <v>126</v>
      </c>
      <c r="G105" s="8" t="s">
        <v>7</v>
      </c>
      <c r="H105" s="21">
        <v>1</v>
      </c>
      <c r="I105" s="23">
        <v>48</v>
      </c>
      <c r="J105" s="21"/>
      <c r="K105" s="25"/>
      <c r="L105" s="21"/>
      <c r="M105" s="21"/>
      <c r="N105" s="6">
        <f t="shared" si="38"/>
        <v>1</v>
      </c>
      <c r="O105" s="7">
        <f t="shared" si="39"/>
        <v>48</v>
      </c>
      <c r="P105" s="21"/>
      <c r="Q105" s="22"/>
      <c r="R105" s="21"/>
      <c r="S105" s="21"/>
      <c r="T105" s="6">
        <f t="shared" si="40"/>
        <v>1</v>
      </c>
      <c r="U105" s="7">
        <f t="shared" si="40"/>
        <v>48</v>
      </c>
      <c r="V105" s="21"/>
      <c r="W105" s="22"/>
      <c r="X105" s="21"/>
      <c r="Y105" s="21"/>
      <c r="Z105" s="6">
        <f t="shared" si="41"/>
        <v>1</v>
      </c>
      <c r="AA105" s="7">
        <f t="shared" si="41"/>
        <v>48</v>
      </c>
      <c r="AB105" s="21"/>
      <c r="AC105" s="22"/>
      <c r="AD105" s="21"/>
      <c r="AE105" s="21"/>
      <c r="AF105" s="6">
        <f t="shared" si="42"/>
        <v>1</v>
      </c>
      <c r="AG105" s="7">
        <f t="shared" si="43"/>
        <v>48</v>
      </c>
      <c r="AH105" s="21"/>
      <c r="AI105" s="22"/>
      <c r="AJ105" s="21"/>
      <c r="AK105" s="21"/>
      <c r="AL105" s="6">
        <f t="shared" si="44"/>
        <v>1</v>
      </c>
      <c r="AM105" s="7">
        <f t="shared" si="45"/>
        <v>48</v>
      </c>
      <c r="AN105" s="21"/>
      <c r="AO105" s="22"/>
      <c r="AP105" s="21"/>
      <c r="AQ105" s="21"/>
      <c r="AR105" s="6">
        <f t="shared" si="46"/>
        <v>1</v>
      </c>
      <c r="AS105" s="7">
        <f t="shared" si="47"/>
        <v>48</v>
      </c>
      <c r="AT105" s="21"/>
      <c r="AU105" s="22"/>
      <c r="AV105" s="21"/>
      <c r="AW105" s="21"/>
      <c r="AX105" s="6">
        <f t="shared" si="48"/>
        <v>1</v>
      </c>
      <c r="AY105" s="7">
        <f t="shared" si="49"/>
        <v>48</v>
      </c>
      <c r="AZ105" s="21"/>
      <c r="BA105" s="22"/>
      <c r="BB105" s="21"/>
      <c r="BC105" s="21"/>
      <c r="BD105" s="6">
        <f t="shared" si="50"/>
        <v>1</v>
      </c>
      <c r="BE105" s="7">
        <f t="shared" si="51"/>
        <v>48</v>
      </c>
      <c r="BF105" s="21"/>
      <c r="BG105" s="22"/>
      <c r="BH105" s="21"/>
      <c r="BI105" s="21"/>
      <c r="BJ105" s="6">
        <f t="shared" si="52"/>
        <v>1</v>
      </c>
      <c r="BK105" s="7">
        <f t="shared" si="53"/>
        <v>48</v>
      </c>
      <c r="BL105" s="21"/>
      <c r="BM105" s="22"/>
      <c r="BN105" s="21"/>
      <c r="BO105" s="21"/>
      <c r="BP105" s="6">
        <f t="shared" si="54"/>
        <v>1</v>
      </c>
      <c r="BQ105" s="7">
        <f t="shared" si="59"/>
        <v>48</v>
      </c>
      <c r="BR105" s="21"/>
      <c r="BS105" s="22"/>
      <c r="BT105" s="21"/>
      <c r="BU105" s="21"/>
      <c r="BV105" s="6">
        <f t="shared" si="55"/>
        <v>1</v>
      </c>
      <c r="BW105" s="7">
        <f t="shared" si="56"/>
        <v>48</v>
      </c>
      <c r="BX105" s="21"/>
      <c r="BY105" s="22"/>
      <c r="BZ105" s="21"/>
      <c r="CA105" s="21"/>
      <c r="CB105" s="6">
        <f t="shared" si="57"/>
        <v>1</v>
      </c>
      <c r="CC105" s="14">
        <f t="shared" si="58"/>
        <v>48</v>
      </c>
      <c r="CD105" s="22">
        <v>35.4</v>
      </c>
      <c r="CE105" s="21">
        <v>20</v>
      </c>
    </row>
    <row r="106" spans="1:83" ht="15.75" x14ac:dyDescent="0.25">
      <c r="A106" s="83" t="s">
        <v>40</v>
      </c>
      <c r="B106" s="83" t="s">
        <v>28</v>
      </c>
      <c r="C106" s="156"/>
      <c r="D106" s="85" t="s">
        <v>231</v>
      </c>
      <c r="E106" s="89">
        <v>101620049</v>
      </c>
      <c r="F106" s="46" t="s">
        <v>110</v>
      </c>
      <c r="G106" s="8" t="s">
        <v>7</v>
      </c>
      <c r="H106" s="21">
        <v>1</v>
      </c>
      <c r="I106" s="23">
        <v>1309</v>
      </c>
      <c r="J106" s="21"/>
      <c r="K106" s="25"/>
      <c r="L106" s="21"/>
      <c r="M106" s="21"/>
      <c r="N106" s="6">
        <f t="shared" si="38"/>
        <v>1</v>
      </c>
      <c r="O106" s="7">
        <f t="shared" si="39"/>
        <v>1309</v>
      </c>
      <c r="P106" s="21"/>
      <c r="Q106" s="22"/>
      <c r="R106" s="21"/>
      <c r="S106" s="21"/>
      <c r="T106" s="6">
        <f t="shared" si="40"/>
        <v>1</v>
      </c>
      <c r="U106" s="7">
        <f t="shared" si="40"/>
        <v>1309</v>
      </c>
      <c r="V106" s="21"/>
      <c r="W106" s="22"/>
      <c r="X106" s="21"/>
      <c r="Y106" s="21"/>
      <c r="Z106" s="6">
        <f t="shared" si="41"/>
        <v>1</v>
      </c>
      <c r="AA106" s="7">
        <f t="shared" si="41"/>
        <v>1309</v>
      </c>
      <c r="AB106" s="21"/>
      <c r="AC106" s="22"/>
      <c r="AD106" s="21"/>
      <c r="AE106" s="21"/>
      <c r="AF106" s="6">
        <f t="shared" si="42"/>
        <v>1</v>
      </c>
      <c r="AG106" s="7">
        <f t="shared" si="43"/>
        <v>1309</v>
      </c>
      <c r="AH106" s="21"/>
      <c r="AI106" s="22"/>
      <c r="AJ106" s="21"/>
      <c r="AK106" s="21"/>
      <c r="AL106" s="6">
        <f t="shared" si="44"/>
        <v>1</v>
      </c>
      <c r="AM106" s="7">
        <f t="shared" si="45"/>
        <v>1309</v>
      </c>
      <c r="AN106" s="21"/>
      <c r="AO106" s="22"/>
      <c r="AP106" s="21"/>
      <c r="AQ106" s="21"/>
      <c r="AR106" s="6">
        <f t="shared" si="46"/>
        <v>1</v>
      </c>
      <c r="AS106" s="7">
        <f t="shared" si="47"/>
        <v>1309</v>
      </c>
      <c r="AT106" s="21"/>
      <c r="AU106" s="22"/>
      <c r="AV106" s="21"/>
      <c r="AW106" s="21"/>
      <c r="AX106" s="6">
        <f t="shared" si="48"/>
        <v>1</v>
      </c>
      <c r="AY106" s="7">
        <f t="shared" si="49"/>
        <v>1309</v>
      </c>
      <c r="AZ106" s="21"/>
      <c r="BA106" s="22"/>
      <c r="BB106" s="21"/>
      <c r="BC106" s="21"/>
      <c r="BD106" s="6">
        <f t="shared" si="50"/>
        <v>1</v>
      </c>
      <c r="BE106" s="7">
        <f t="shared" si="51"/>
        <v>1309</v>
      </c>
      <c r="BF106" s="21"/>
      <c r="BG106" s="22"/>
      <c r="BH106" s="21"/>
      <c r="BI106" s="21"/>
      <c r="BJ106" s="6">
        <f t="shared" si="52"/>
        <v>1</v>
      </c>
      <c r="BK106" s="7">
        <f t="shared" si="53"/>
        <v>1309</v>
      </c>
      <c r="BL106" s="21"/>
      <c r="BM106" s="22"/>
      <c r="BN106" s="21"/>
      <c r="BO106" s="21"/>
      <c r="BP106" s="6">
        <f t="shared" si="54"/>
        <v>1</v>
      </c>
      <c r="BQ106" s="7">
        <f t="shared" si="59"/>
        <v>1309</v>
      </c>
      <c r="BR106" s="21"/>
      <c r="BS106" s="22"/>
      <c r="BT106" s="21"/>
      <c r="BU106" s="21"/>
      <c r="BV106" s="6">
        <f t="shared" si="55"/>
        <v>1</v>
      </c>
      <c r="BW106" s="7">
        <f t="shared" si="56"/>
        <v>1309</v>
      </c>
      <c r="BX106" s="21"/>
      <c r="BY106" s="22"/>
      <c r="BZ106" s="21"/>
      <c r="CA106" s="21"/>
      <c r="CB106" s="6">
        <f t="shared" si="57"/>
        <v>1</v>
      </c>
      <c r="CC106" s="14">
        <f t="shared" si="58"/>
        <v>1309</v>
      </c>
      <c r="CD106" s="22">
        <v>948.93</v>
      </c>
      <c r="CE106" s="21">
        <v>20</v>
      </c>
    </row>
    <row r="107" spans="1:83" ht="15.75" x14ac:dyDescent="0.25">
      <c r="A107" s="83" t="s">
        <v>40</v>
      </c>
      <c r="B107" s="83" t="s">
        <v>28</v>
      </c>
      <c r="C107" s="156"/>
      <c r="D107" s="85" t="s">
        <v>231</v>
      </c>
      <c r="E107" s="89">
        <v>101630052</v>
      </c>
      <c r="F107" s="46" t="s">
        <v>83</v>
      </c>
      <c r="G107" s="8" t="s">
        <v>7</v>
      </c>
      <c r="H107" s="21">
        <v>1</v>
      </c>
      <c r="I107" s="23">
        <v>348</v>
      </c>
      <c r="J107" s="21"/>
      <c r="K107" s="25"/>
      <c r="L107" s="21"/>
      <c r="M107" s="21"/>
      <c r="N107" s="6">
        <f t="shared" si="38"/>
        <v>1</v>
      </c>
      <c r="O107" s="7">
        <f t="shared" si="39"/>
        <v>348</v>
      </c>
      <c r="P107" s="21"/>
      <c r="Q107" s="22"/>
      <c r="R107" s="21"/>
      <c r="S107" s="21"/>
      <c r="T107" s="6">
        <f t="shared" si="40"/>
        <v>1</v>
      </c>
      <c r="U107" s="7">
        <f t="shared" si="40"/>
        <v>348</v>
      </c>
      <c r="V107" s="21"/>
      <c r="W107" s="22"/>
      <c r="X107" s="21"/>
      <c r="Y107" s="21"/>
      <c r="Z107" s="6">
        <f t="shared" si="41"/>
        <v>1</v>
      </c>
      <c r="AA107" s="7">
        <f t="shared" si="41"/>
        <v>348</v>
      </c>
      <c r="AB107" s="21"/>
      <c r="AC107" s="22"/>
      <c r="AD107" s="21"/>
      <c r="AE107" s="21"/>
      <c r="AF107" s="6">
        <f t="shared" si="42"/>
        <v>1</v>
      </c>
      <c r="AG107" s="7">
        <f t="shared" si="43"/>
        <v>348</v>
      </c>
      <c r="AH107" s="21"/>
      <c r="AI107" s="22"/>
      <c r="AJ107" s="21"/>
      <c r="AK107" s="21"/>
      <c r="AL107" s="6">
        <f t="shared" si="44"/>
        <v>1</v>
      </c>
      <c r="AM107" s="7">
        <f t="shared" si="45"/>
        <v>348</v>
      </c>
      <c r="AN107" s="21"/>
      <c r="AO107" s="22"/>
      <c r="AP107" s="21"/>
      <c r="AQ107" s="21"/>
      <c r="AR107" s="6">
        <f t="shared" si="46"/>
        <v>1</v>
      </c>
      <c r="AS107" s="7">
        <f t="shared" si="47"/>
        <v>348</v>
      </c>
      <c r="AT107" s="21"/>
      <c r="AU107" s="22"/>
      <c r="AV107" s="21"/>
      <c r="AW107" s="21"/>
      <c r="AX107" s="6">
        <f t="shared" si="48"/>
        <v>1</v>
      </c>
      <c r="AY107" s="7">
        <f t="shared" si="49"/>
        <v>348</v>
      </c>
      <c r="AZ107" s="21"/>
      <c r="BA107" s="22"/>
      <c r="BB107" s="21"/>
      <c r="BC107" s="21"/>
      <c r="BD107" s="6">
        <f t="shared" si="50"/>
        <v>1</v>
      </c>
      <c r="BE107" s="7">
        <f t="shared" si="51"/>
        <v>348</v>
      </c>
      <c r="BF107" s="21"/>
      <c r="BG107" s="22"/>
      <c r="BH107" s="21"/>
      <c r="BI107" s="21"/>
      <c r="BJ107" s="6">
        <f t="shared" si="52"/>
        <v>1</v>
      </c>
      <c r="BK107" s="7">
        <f t="shared" si="53"/>
        <v>348</v>
      </c>
      <c r="BL107" s="21"/>
      <c r="BM107" s="22"/>
      <c r="BN107" s="21"/>
      <c r="BO107" s="21"/>
      <c r="BP107" s="6">
        <f t="shared" si="54"/>
        <v>1</v>
      </c>
      <c r="BQ107" s="7">
        <f t="shared" si="59"/>
        <v>348</v>
      </c>
      <c r="BR107" s="21"/>
      <c r="BS107" s="22"/>
      <c r="BT107" s="21"/>
      <c r="BU107" s="21"/>
      <c r="BV107" s="6">
        <f t="shared" si="55"/>
        <v>1</v>
      </c>
      <c r="BW107" s="7">
        <f t="shared" si="56"/>
        <v>348</v>
      </c>
      <c r="BX107" s="21"/>
      <c r="BY107" s="22"/>
      <c r="BZ107" s="21"/>
      <c r="CA107" s="21"/>
      <c r="CB107" s="6">
        <f t="shared" si="57"/>
        <v>1</v>
      </c>
      <c r="CC107" s="14">
        <f t="shared" si="58"/>
        <v>348</v>
      </c>
      <c r="CD107" s="22">
        <v>252.9</v>
      </c>
      <c r="CE107" s="21">
        <v>20</v>
      </c>
    </row>
    <row r="108" spans="1:83" ht="15.75" x14ac:dyDescent="0.25">
      <c r="A108" s="83" t="s">
        <v>40</v>
      </c>
      <c r="B108" s="83" t="s">
        <v>28</v>
      </c>
      <c r="C108" s="156"/>
      <c r="D108" s="85" t="s">
        <v>231</v>
      </c>
      <c r="E108" s="89">
        <v>101630053</v>
      </c>
      <c r="F108" s="46" t="s">
        <v>108</v>
      </c>
      <c r="G108" s="8" t="s">
        <v>7</v>
      </c>
      <c r="H108" s="21">
        <v>1</v>
      </c>
      <c r="I108" s="23">
        <v>114</v>
      </c>
      <c r="J108" s="21"/>
      <c r="K108" s="25"/>
      <c r="L108" s="21"/>
      <c r="M108" s="21"/>
      <c r="N108" s="6">
        <f t="shared" si="38"/>
        <v>1</v>
      </c>
      <c r="O108" s="7">
        <f t="shared" si="39"/>
        <v>114</v>
      </c>
      <c r="P108" s="21"/>
      <c r="Q108" s="22"/>
      <c r="R108" s="21"/>
      <c r="S108" s="21"/>
      <c r="T108" s="6">
        <f t="shared" si="40"/>
        <v>1</v>
      </c>
      <c r="U108" s="7">
        <f t="shared" si="40"/>
        <v>114</v>
      </c>
      <c r="V108" s="21"/>
      <c r="W108" s="22"/>
      <c r="X108" s="21"/>
      <c r="Y108" s="21"/>
      <c r="Z108" s="6">
        <f t="shared" si="41"/>
        <v>1</v>
      </c>
      <c r="AA108" s="7">
        <f t="shared" si="41"/>
        <v>114</v>
      </c>
      <c r="AB108" s="21"/>
      <c r="AC108" s="22"/>
      <c r="AD108" s="21"/>
      <c r="AE108" s="21"/>
      <c r="AF108" s="6">
        <f t="shared" si="42"/>
        <v>1</v>
      </c>
      <c r="AG108" s="7">
        <f t="shared" si="43"/>
        <v>114</v>
      </c>
      <c r="AH108" s="21"/>
      <c r="AI108" s="22"/>
      <c r="AJ108" s="21"/>
      <c r="AK108" s="21"/>
      <c r="AL108" s="6">
        <f t="shared" si="44"/>
        <v>1</v>
      </c>
      <c r="AM108" s="7">
        <f t="shared" si="45"/>
        <v>114</v>
      </c>
      <c r="AN108" s="21"/>
      <c r="AO108" s="22"/>
      <c r="AP108" s="21"/>
      <c r="AQ108" s="21"/>
      <c r="AR108" s="6">
        <f t="shared" si="46"/>
        <v>1</v>
      </c>
      <c r="AS108" s="7">
        <f t="shared" si="47"/>
        <v>114</v>
      </c>
      <c r="AT108" s="21"/>
      <c r="AU108" s="22"/>
      <c r="AV108" s="21"/>
      <c r="AW108" s="21"/>
      <c r="AX108" s="6">
        <f t="shared" si="48"/>
        <v>1</v>
      </c>
      <c r="AY108" s="7">
        <f t="shared" si="49"/>
        <v>114</v>
      </c>
      <c r="AZ108" s="21"/>
      <c r="BA108" s="22"/>
      <c r="BB108" s="21"/>
      <c r="BC108" s="21"/>
      <c r="BD108" s="6">
        <f t="shared" si="50"/>
        <v>1</v>
      </c>
      <c r="BE108" s="7">
        <f t="shared" si="51"/>
        <v>114</v>
      </c>
      <c r="BF108" s="21"/>
      <c r="BG108" s="22"/>
      <c r="BH108" s="21"/>
      <c r="BI108" s="21"/>
      <c r="BJ108" s="6">
        <f t="shared" si="52"/>
        <v>1</v>
      </c>
      <c r="BK108" s="7">
        <f t="shared" si="53"/>
        <v>114</v>
      </c>
      <c r="BL108" s="21"/>
      <c r="BM108" s="22"/>
      <c r="BN108" s="21"/>
      <c r="BO108" s="21"/>
      <c r="BP108" s="6">
        <f t="shared" si="54"/>
        <v>1</v>
      </c>
      <c r="BQ108" s="7">
        <f t="shared" si="59"/>
        <v>114</v>
      </c>
      <c r="BR108" s="21"/>
      <c r="BS108" s="22"/>
      <c r="BT108" s="21"/>
      <c r="BU108" s="21"/>
      <c r="BV108" s="6">
        <f t="shared" si="55"/>
        <v>1</v>
      </c>
      <c r="BW108" s="7">
        <f t="shared" si="56"/>
        <v>114</v>
      </c>
      <c r="BX108" s="21"/>
      <c r="BY108" s="22"/>
      <c r="BZ108" s="21"/>
      <c r="CA108" s="21"/>
      <c r="CB108" s="6">
        <f t="shared" si="57"/>
        <v>1</v>
      </c>
      <c r="CC108" s="14">
        <f t="shared" si="58"/>
        <v>114</v>
      </c>
      <c r="CD108" s="22">
        <v>82.13</v>
      </c>
      <c r="CE108" s="21">
        <v>20</v>
      </c>
    </row>
    <row r="109" spans="1:83" ht="15.75" x14ac:dyDescent="0.25">
      <c r="A109" s="83" t="s">
        <v>40</v>
      </c>
      <c r="B109" s="83" t="s">
        <v>28</v>
      </c>
      <c r="C109" s="156"/>
      <c r="D109" s="85" t="s">
        <v>231</v>
      </c>
      <c r="E109" s="89">
        <v>101630054</v>
      </c>
      <c r="F109" s="46" t="s">
        <v>111</v>
      </c>
      <c r="G109" s="8" t="s">
        <v>7</v>
      </c>
      <c r="H109" s="21">
        <v>1</v>
      </c>
      <c r="I109" s="23">
        <v>84</v>
      </c>
      <c r="J109" s="21"/>
      <c r="K109" s="25"/>
      <c r="L109" s="21"/>
      <c r="M109" s="21"/>
      <c r="N109" s="6">
        <f t="shared" si="38"/>
        <v>1</v>
      </c>
      <c r="O109" s="7">
        <f t="shared" si="39"/>
        <v>84</v>
      </c>
      <c r="P109" s="21"/>
      <c r="Q109" s="22"/>
      <c r="R109" s="21"/>
      <c r="S109" s="21"/>
      <c r="T109" s="6">
        <f t="shared" si="40"/>
        <v>1</v>
      </c>
      <c r="U109" s="7">
        <f t="shared" si="40"/>
        <v>84</v>
      </c>
      <c r="V109" s="21"/>
      <c r="W109" s="22"/>
      <c r="X109" s="21"/>
      <c r="Y109" s="21"/>
      <c r="Z109" s="6">
        <f t="shared" si="41"/>
        <v>1</v>
      </c>
      <c r="AA109" s="7">
        <f t="shared" si="41"/>
        <v>84</v>
      </c>
      <c r="AB109" s="21"/>
      <c r="AC109" s="22"/>
      <c r="AD109" s="21"/>
      <c r="AE109" s="21"/>
      <c r="AF109" s="6">
        <f t="shared" si="42"/>
        <v>1</v>
      </c>
      <c r="AG109" s="7">
        <f t="shared" si="43"/>
        <v>84</v>
      </c>
      <c r="AH109" s="21"/>
      <c r="AI109" s="22"/>
      <c r="AJ109" s="21"/>
      <c r="AK109" s="21"/>
      <c r="AL109" s="6">
        <f t="shared" si="44"/>
        <v>1</v>
      </c>
      <c r="AM109" s="7">
        <f t="shared" si="45"/>
        <v>84</v>
      </c>
      <c r="AN109" s="21"/>
      <c r="AO109" s="22"/>
      <c r="AP109" s="21"/>
      <c r="AQ109" s="21"/>
      <c r="AR109" s="6">
        <f t="shared" si="46"/>
        <v>1</v>
      </c>
      <c r="AS109" s="7">
        <f t="shared" si="47"/>
        <v>84</v>
      </c>
      <c r="AT109" s="21"/>
      <c r="AU109" s="22"/>
      <c r="AV109" s="21"/>
      <c r="AW109" s="21"/>
      <c r="AX109" s="6">
        <f t="shared" si="48"/>
        <v>1</v>
      </c>
      <c r="AY109" s="7">
        <f t="shared" si="49"/>
        <v>84</v>
      </c>
      <c r="AZ109" s="21"/>
      <c r="BA109" s="22"/>
      <c r="BB109" s="21"/>
      <c r="BC109" s="21"/>
      <c r="BD109" s="6">
        <f t="shared" si="50"/>
        <v>1</v>
      </c>
      <c r="BE109" s="7">
        <f t="shared" si="51"/>
        <v>84</v>
      </c>
      <c r="BF109" s="21"/>
      <c r="BG109" s="22"/>
      <c r="BH109" s="21"/>
      <c r="BI109" s="21"/>
      <c r="BJ109" s="6">
        <f t="shared" si="52"/>
        <v>1</v>
      </c>
      <c r="BK109" s="7">
        <f t="shared" si="53"/>
        <v>84</v>
      </c>
      <c r="BL109" s="21"/>
      <c r="BM109" s="22"/>
      <c r="BN109" s="21"/>
      <c r="BO109" s="21"/>
      <c r="BP109" s="6">
        <f t="shared" si="54"/>
        <v>1</v>
      </c>
      <c r="BQ109" s="7">
        <f t="shared" si="59"/>
        <v>84</v>
      </c>
      <c r="BR109" s="21"/>
      <c r="BS109" s="22"/>
      <c r="BT109" s="21"/>
      <c r="BU109" s="21"/>
      <c r="BV109" s="6">
        <f t="shared" si="55"/>
        <v>1</v>
      </c>
      <c r="BW109" s="7">
        <f t="shared" si="56"/>
        <v>84</v>
      </c>
      <c r="BX109" s="21"/>
      <c r="BY109" s="22"/>
      <c r="BZ109" s="21"/>
      <c r="CA109" s="21"/>
      <c r="CB109" s="6">
        <f t="shared" si="57"/>
        <v>1</v>
      </c>
      <c r="CC109" s="14">
        <f t="shared" si="58"/>
        <v>84</v>
      </c>
      <c r="CD109" s="22">
        <v>59.7</v>
      </c>
      <c r="CE109" s="21">
        <v>20</v>
      </c>
    </row>
    <row r="110" spans="1:83" ht="15.75" x14ac:dyDescent="0.25">
      <c r="A110" s="83" t="s">
        <v>40</v>
      </c>
      <c r="B110" s="83" t="s">
        <v>28</v>
      </c>
      <c r="C110" s="156"/>
      <c r="D110" s="85" t="s">
        <v>231</v>
      </c>
      <c r="E110" s="89">
        <v>101630055</v>
      </c>
      <c r="F110" s="46" t="s">
        <v>112</v>
      </c>
      <c r="G110" s="8" t="s">
        <v>7</v>
      </c>
      <c r="H110" s="21">
        <v>1</v>
      </c>
      <c r="I110" s="23">
        <v>31</v>
      </c>
      <c r="J110" s="21"/>
      <c r="K110" s="25"/>
      <c r="L110" s="21"/>
      <c r="M110" s="21"/>
      <c r="N110" s="6">
        <f t="shared" si="38"/>
        <v>1</v>
      </c>
      <c r="O110" s="7">
        <f t="shared" si="39"/>
        <v>31</v>
      </c>
      <c r="P110" s="21"/>
      <c r="Q110" s="22"/>
      <c r="R110" s="21"/>
      <c r="S110" s="21"/>
      <c r="T110" s="6">
        <f t="shared" si="40"/>
        <v>1</v>
      </c>
      <c r="U110" s="7">
        <f t="shared" si="40"/>
        <v>31</v>
      </c>
      <c r="V110" s="21"/>
      <c r="W110" s="22"/>
      <c r="X110" s="21"/>
      <c r="Y110" s="21"/>
      <c r="Z110" s="6">
        <f t="shared" si="41"/>
        <v>1</v>
      </c>
      <c r="AA110" s="7">
        <f t="shared" si="41"/>
        <v>31</v>
      </c>
      <c r="AB110" s="21"/>
      <c r="AC110" s="22"/>
      <c r="AD110" s="21"/>
      <c r="AE110" s="21"/>
      <c r="AF110" s="6">
        <f t="shared" si="42"/>
        <v>1</v>
      </c>
      <c r="AG110" s="7">
        <f t="shared" si="43"/>
        <v>31</v>
      </c>
      <c r="AH110" s="21"/>
      <c r="AI110" s="22"/>
      <c r="AJ110" s="21"/>
      <c r="AK110" s="21"/>
      <c r="AL110" s="6">
        <f t="shared" si="44"/>
        <v>1</v>
      </c>
      <c r="AM110" s="7">
        <f t="shared" si="45"/>
        <v>31</v>
      </c>
      <c r="AN110" s="21"/>
      <c r="AO110" s="22"/>
      <c r="AP110" s="21"/>
      <c r="AQ110" s="21"/>
      <c r="AR110" s="6">
        <f t="shared" si="46"/>
        <v>1</v>
      </c>
      <c r="AS110" s="7">
        <f t="shared" si="47"/>
        <v>31</v>
      </c>
      <c r="AT110" s="21"/>
      <c r="AU110" s="22"/>
      <c r="AV110" s="21"/>
      <c r="AW110" s="21"/>
      <c r="AX110" s="6">
        <f t="shared" si="48"/>
        <v>1</v>
      </c>
      <c r="AY110" s="7">
        <f t="shared" si="49"/>
        <v>31</v>
      </c>
      <c r="AZ110" s="21"/>
      <c r="BA110" s="22"/>
      <c r="BB110" s="21"/>
      <c r="BC110" s="21"/>
      <c r="BD110" s="6">
        <f t="shared" si="50"/>
        <v>1</v>
      </c>
      <c r="BE110" s="7">
        <f t="shared" si="51"/>
        <v>31</v>
      </c>
      <c r="BF110" s="21"/>
      <c r="BG110" s="22"/>
      <c r="BH110" s="21"/>
      <c r="BI110" s="21"/>
      <c r="BJ110" s="6">
        <f t="shared" si="52"/>
        <v>1</v>
      </c>
      <c r="BK110" s="7">
        <f t="shared" si="53"/>
        <v>31</v>
      </c>
      <c r="BL110" s="21"/>
      <c r="BM110" s="22"/>
      <c r="BN110" s="21"/>
      <c r="BO110" s="21"/>
      <c r="BP110" s="6">
        <f t="shared" si="54"/>
        <v>1</v>
      </c>
      <c r="BQ110" s="7">
        <f t="shared" si="59"/>
        <v>31</v>
      </c>
      <c r="BR110" s="21"/>
      <c r="BS110" s="22"/>
      <c r="BT110" s="21"/>
      <c r="BU110" s="21"/>
      <c r="BV110" s="6">
        <f t="shared" si="55"/>
        <v>1</v>
      </c>
      <c r="BW110" s="7">
        <f t="shared" si="56"/>
        <v>31</v>
      </c>
      <c r="BX110" s="21"/>
      <c r="BY110" s="22"/>
      <c r="BZ110" s="21"/>
      <c r="CA110" s="21"/>
      <c r="CB110" s="6">
        <f t="shared" si="57"/>
        <v>1</v>
      </c>
      <c r="CC110" s="14">
        <f t="shared" si="58"/>
        <v>31</v>
      </c>
      <c r="CD110" s="22">
        <v>22.46</v>
      </c>
      <c r="CE110" s="21">
        <v>20</v>
      </c>
    </row>
    <row r="111" spans="1:83" ht="15.75" x14ac:dyDescent="0.25">
      <c r="A111" s="83" t="s">
        <v>40</v>
      </c>
      <c r="B111" s="83" t="s">
        <v>28</v>
      </c>
      <c r="C111" s="156"/>
      <c r="D111" s="85" t="s">
        <v>231</v>
      </c>
      <c r="E111" s="89">
        <v>101630056</v>
      </c>
      <c r="F111" s="46" t="s">
        <v>87</v>
      </c>
      <c r="G111" s="8" t="s">
        <v>7</v>
      </c>
      <c r="H111" s="21">
        <v>1</v>
      </c>
      <c r="I111" s="23">
        <v>45</v>
      </c>
      <c r="J111" s="21"/>
      <c r="K111" s="25"/>
      <c r="L111" s="21"/>
      <c r="M111" s="21"/>
      <c r="N111" s="6">
        <f t="shared" si="38"/>
        <v>1</v>
      </c>
      <c r="O111" s="7">
        <f t="shared" si="39"/>
        <v>45</v>
      </c>
      <c r="P111" s="21"/>
      <c r="Q111" s="22"/>
      <c r="R111" s="21"/>
      <c r="S111" s="21"/>
      <c r="T111" s="6">
        <f t="shared" si="40"/>
        <v>1</v>
      </c>
      <c r="U111" s="7">
        <f t="shared" si="40"/>
        <v>45</v>
      </c>
      <c r="V111" s="21"/>
      <c r="W111" s="22"/>
      <c r="X111" s="21"/>
      <c r="Y111" s="21"/>
      <c r="Z111" s="6">
        <f t="shared" si="41"/>
        <v>1</v>
      </c>
      <c r="AA111" s="7">
        <f t="shared" si="41"/>
        <v>45</v>
      </c>
      <c r="AB111" s="21"/>
      <c r="AC111" s="22"/>
      <c r="AD111" s="21"/>
      <c r="AE111" s="21"/>
      <c r="AF111" s="6">
        <f t="shared" si="42"/>
        <v>1</v>
      </c>
      <c r="AG111" s="7">
        <f t="shared" si="43"/>
        <v>45</v>
      </c>
      <c r="AH111" s="21"/>
      <c r="AI111" s="22"/>
      <c r="AJ111" s="21"/>
      <c r="AK111" s="21"/>
      <c r="AL111" s="6">
        <f t="shared" si="44"/>
        <v>1</v>
      </c>
      <c r="AM111" s="7">
        <f t="shared" si="45"/>
        <v>45</v>
      </c>
      <c r="AN111" s="21"/>
      <c r="AO111" s="22"/>
      <c r="AP111" s="21"/>
      <c r="AQ111" s="21"/>
      <c r="AR111" s="6">
        <f t="shared" si="46"/>
        <v>1</v>
      </c>
      <c r="AS111" s="7">
        <f t="shared" si="47"/>
        <v>45</v>
      </c>
      <c r="AT111" s="21"/>
      <c r="AU111" s="22"/>
      <c r="AV111" s="21"/>
      <c r="AW111" s="21"/>
      <c r="AX111" s="6">
        <f t="shared" si="48"/>
        <v>1</v>
      </c>
      <c r="AY111" s="7">
        <f t="shared" si="49"/>
        <v>45</v>
      </c>
      <c r="AZ111" s="21"/>
      <c r="BA111" s="22"/>
      <c r="BB111" s="21"/>
      <c r="BC111" s="21"/>
      <c r="BD111" s="6">
        <f t="shared" si="50"/>
        <v>1</v>
      </c>
      <c r="BE111" s="7">
        <f t="shared" si="51"/>
        <v>45</v>
      </c>
      <c r="BF111" s="21"/>
      <c r="BG111" s="22"/>
      <c r="BH111" s="21"/>
      <c r="BI111" s="21"/>
      <c r="BJ111" s="6">
        <f t="shared" si="52"/>
        <v>1</v>
      </c>
      <c r="BK111" s="7">
        <f t="shared" si="53"/>
        <v>45</v>
      </c>
      <c r="BL111" s="21"/>
      <c r="BM111" s="22"/>
      <c r="BN111" s="21"/>
      <c r="BO111" s="21"/>
      <c r="BP111" s="6">
        <f t="shared" si="54"/>
        <v>1</v>
      </c>
      <c r="BQ111" s="7">
        <f t="shared" si="59"/>
        <v>45</v>
      </c>
      <c r="BR111" s="21"/>
      <c r="BS111" s="22"/>
      <c r="BT111" s="21"/>
      <c r="BU111" s="21"/>
      <c r="BV111" s="6">
        <f t="shared" si="55"/>
        <v>1</v>
      </c>
      <c r="BW111" s="7">
        <f t="shared" si="56"/>
        <v>45</v>
      </c>
      <c r="BX111" s="21"/>
      <c r="BY111" s="22"/>
      <c r="BZ111" s="21"/>
      <c r="CA111" s="21"/>
      <c r="CB111" s="6">
        <f t="shared" si="57"/>
        <v>1</v>
      </c>
      <c r="CC111" s="14">
        <f t="shared" si="58"/>
        <v>45</v>
      </c>
      <c r="CD111" s="22">
        <v>33.97</v>
      </c>
      <c r="CE111" s="21">
        <v>20</v>
      </c>
    </row>
    <row r="112" spans="1:83" ht="15.75" x14ac:dyDescent="0.25">
      <c r="A112" s="83" t="s">
        <v>40</v>
      </c>
      <c r="B112" s="83" t="s">
        <v>28</v>
      </c>
      <c r="C112" s="156"/>
      <c r="D112" s="85" t="s">
        <v>231</v>
      </c>
      <c r="E112" s="89">
        <v>101630057</v>
      </c>
      <c r="F112" s="46" t="s">
        <v>83</v>
      </c>
      <c r="G112" s="8" t="s">
        <v>7</v>
      </c>
      <c r="H112" s="21">
        <v>1</v>
      </c>
      <c r="I112" s="23">
        <v>231</v>
      </c>
      <c r="J112" s="21"/>
      <c r="K112" s="25"/>
      <c r="L112" s="21"/>
      <c r="M112" s="21"/>
      <c r="N112" s="6">
        <f t="shared" si="38"/>
        <v>1</v>
      </c>
      <c r="O112" s="7">
        <f t="shared" si="39"/>
        <v>231</v>
      </c>
      <c r="P112" s="21"/>
      <c r="Q112" s="22"/>
      <c r="R112" s="21"/>
      <c r="S112" s="21"/>
      <c r="T112" s="6">
        <f t="shared" si="40"/>
        <v>1</v>
      </c>
      <c r="U112" s="7">
        <f t="shared" si="40"/>
        <v>231</v>
      </c>
      <c r="V112" s="21"/>
      <c r="W112" s="22"/>
      <c r="X112" s="21"/>
      <c r="Y112" s="21"/>
      <c r="Z112" s="6">
        <f t="shared" si="41"/>
        <v>1</v>
      </c>
      <c r="AA112" s="7">
        <f t="shared" si="41"/>
        <v>231</v>
      </c>
      <c r="AB112" s="21"/>
      <c r="AC112" s="22"/>
      <c r="AD112" s="21"/>
      <c r="AE112" s="21"/>
      <c r="AF112" s="6">
        <f t="shared" si="42"/>
        <v>1</v>
      </c>
      <c r="AG112" s="7">
        <f t="shared" si="43"/>
        <v>231</v>
      </c>
      <c r="AH112" s="21"/>
      <c r="AI112" s="22"/>
      <c r="AJ112" s="21"/>
      <c r="AK112" s="21"/>
      <c r="AL112" s="6">
        <f t="shared" si="44"/>
        <v>1</v>
      </c>
      <c r="AM112" s="7">
        <f t="shared" si="45"/>
        <v>231</v>
      </c>
      <c r="AN112" s="21"/>
      <c r="AO112" s="22"/>
      <c r="AP112" s="21"/>
      <c r="AQ112" s="21"/>
      <c r="AR112" s="6">
        <f t="shared" si="46"/>
        <v>1</v>
      </c>
      <c r="AS112" s="7">
        <f t="shared" si="47"/>
        <v>231</v>
      </c>
      <c r="AT112" s="21"/>
      <c r="AU112" s="22"/>
      <c r="AV112" s="21"/>
      <c r="AW112" s="21"/>
      <c r="AX112" s="6">
        <f t="shared" si="48"/>
        <v>1</v>
      </c>
      <c r="AY112" s="7">
        <f t="shared" si="49"/>
        <v>231</v>
      </c>
      <c r="AZ112" s="21"/>
      <c r="BA112" s="22"/>
      <c r="BB112" s="21"/>
      <c r="BC112" s="21"/>
      <c r="BD112" s="6">
        <f t="shared" si="50"/>
        <v>1</v>
      </c>
      <c r="BE112" s="7">
        <f t="shared" si="51"/>
        <v>231</v>
      </c>
      <c r="BF112" s="21"/>
      <c r="BG112" s="22"/>
      <c r="BH112" s="21"/>
      <c r="BI112" s="21"/>
      <c r="BJ112" s="6">
        <f t="shared" si="52"/>
        <v>1</v>
      </c>
      <c r="BK112" s="7">
        <f t="shared" si="53"/>
        <v>231</v>
      </c>
      <c r="BL112" s="21"/>
      <c r="BM112" s="22"/>
      <c r="BN112" s="21"/>
      <c r="BO112" s="21"/>
      <c r="BP112" s="6">
        <f t="shared" si="54"/>
        <v>1</v>
      </c>
      <c r="BQ112" s="7">
        <f t="shared" si="59"/>
        <v>231</v>
      </c>
      <c r="BR112" s="21"/>
      <c r="BS112" s="22"/>
      <c r="BT112" s="21"/>
      <c r="BU112" s="21"/>
      <c r="BV112" s="6">
        <f t="shared" si="55"/>
        <v>1</v>
      </c>
      <c r="BW112" s="7">
        <f t="shared" si="56"/>
        <v>231</v>
      </c>
      <c r="BX112" s="21"/>
      <c r="BY112" s="22"/>
      <c r="BZ112" s="21"/>
      <c r="CA112" s="21"/>
      <c r="CB112" s="6">
        <f t="shared" si="57"/>
        <v>1</v>
      </c>
      <c r="CC112" s="14">
        <f t="shared" si="58"/>
        <v>231</v>
      </c>
      <c r="CD112" s="22">
        <v>167.34</v>
      </c>
      <c r="CE112" s="21">
        <v>20</v>
      </c>
    </row>
    <row r="113" spans="1:83" ht="15.75" x14ac:dyDescent="0.25">
      <c r="A113" s="83" t="s">
        <v>40</v>
      </c>
      <c r="B113" s="83" t="s">
        <v>28</v>
      </c>
      <c r="C113" s="156"/>
      <c r="D113" s="85" t="s">
        <v>231</v>
      </c>
      <c r="E113" s="89">
        <v>101630058</v>
      </c>
      <c r="F113" s="46" t="s">
        <v>113</v>
      </c>
      <c r="G113" s="8" t="s">
        <v>7</v>
      </c>
      <c r="H113" s="21">
        <v>1</v>
      </c>
      <c r="I113" s="23">
        <v>17</v>
      </c>
      <c r="J113" s="21"/>
      <c r="K113" s="25"/>
      <c r="L113" s="21"/>
      <c r="M113" s="21"/>
      <c r="N113" s="6">
        <f t="shared" si="38"/>
        <v>1</v>
      </c>
      <c r="O113" s="7">
        <f t="shared" si="39"/>
        <v>17</v>
      </c>
      <c r="P113" s="21"/>
      <c r="Q113" s="22"/>
      <c r="R113" s="21"/>
      <c r="S113" s="21"/>
      <c r="T113" s="6">
        <f t="shared" si="40"/>
        <v>1</v>
      </c>
      <c r="U113" s="7">
        <f t="shared" si="40"/>
        <v>17</v>
      </c>
      <c r="V113" s="21"/>
      <c r="W113" s="22"/>
      <c r="X113" s="21"/>
      <c r="Y113" s="21"/>
      <c r="Z113" s="6">
        <f t="shared" si="41"/>
        <v>1</v>
      </c>
      <c r="AA113" s="7">
        <f t="shared" si="41"/>
        <v>17</v>
      </c>
      <c r="AB113" s="21"/>
      <c r="AC113" s="22"/>
      <c r="AD113" s="21"/>
      <c r="AE113" s="21"/>
      <c r="AF113" s="6">
        <f t="shared" si="42"/>
        <v>1</v>
      </c>
      <c r="AG113" s="7">
        <f t="shared" si="43"/>
        <v>17</v>
      </c>
      <c r="AH113" s="21"/>
      <c r="AI113" s="22"/>
      <c r="AJ113" s="21"/>
      <c r="AK113" s="21"/>
      <c r="AL113" s="6">
        <f t="shared" si="44"/>
        <v>1</v>
      </c>
      <c r="AM113" s="7">
        <f t="shared" si="45"/>
        <v>17</v>
      </c>
      <c r="AN113" s="21"/>
      <c r="AO113" s="22"/>
      <c r="AP113" s="21"/>
      <c r="AQ113" s="21"/>
      <c r="AR113" s="6">
        <f t="shared" si="46"/>
        <v>1</v>
      </c>
      <c r="AS113" s="7">
        <f t="shared" si="47"/>
        <v>17</v>
      </c>
      <c r="AT113" s="21"/>
      <c r="AU113" s="22"/>
      <c r="AV113" s="21"/>
      <c r="AW113" s="21"/>
      <c r="AX113" s="6">
        <f t="shared" si="48"/>
        <v>1</v>
      </c>
      <c r="AY113" s="7">
        <f t="shared" si="49"/>
        <v>17</v>
      </c>
      <c r="AZ113" s="21"/>
      <c r="BA113" s="22"/>
      <c r="BB113" s="21"/>
      <c r="BC113" s="21"/>
      <c r="BD113" s="6">
        <f t="shared" si="50"/>
        <v>1</v>
      </c>
      <c r="BE113" s="7">
        <f t="shared" si="51"/>
        <v>17</v>
      </c>
      <c r="BF113" s="21"/>
      <c r="BG113" s="22"/>
      <c r="BH113" s="21"/>
      <c r="BI113" s="21"/>
      <c r="BJ113" s="6">
        <f t="shared" si="52"/>
        <v>1</v>
      </c>
      <c r="BK113" s="7">
        <f t="shared" si="53"/>
        <v>17</v>
      </c>
      <c r="BL113" s="21"/>
      <c r="BM113" s="22"/>
      <c r="BN113" s="21"/>
      <c r="BO113" s="21"/>
      <c r="BP113" s="6">
        <f t="shared" si="54"/>
        <v>1</v>
      </c>
      <c r="BQ113" s="7">
        <f t="shared" si="59"/>
        <v>17</v>
      </c>
      <c r="BR113" s="21"/>
      <c r="BS113" s="22"/>
      <c r="BT113" s="21"/>
      <c r="BU113" s="21"/>
      <c r="BV113" s="6">
        <f t="shared" si="55"/>
        <v>1</v>
      </c>
      <c r="BW113" s="7">
        <f t="shared" si="56"/>
        <v>17</v>
      </c>
      <c r="BX113" s="21"/>
      <c r="BY113" s="22"/>
      <c r="BZ113" s="21"/>
      <c r="CA113" s="21"/>
      <c r="CB113" s="6">
        <f t="shared" si="57"/>
        <v>1</v>
      </c>
      <c r="CC113" s="14">
        <f t="shared" si="58"/>
        <v>17</v>
      </c>
      <c r="CD113" s="22">
        <v>12.95</v>
      </c>
      <c r="CE113" s="21">
        <v>20</v>
      </c>
    </row>
    <row r="114" spans="1:83" ht="15.75" x14ac:dyDescent="0.25">
      <c r="A114" s="83" t="s">
        <v>40</v>
      </c>
      <c r="B114" s="83" t="s">
        <v>28</v>
      </c>
      <c r="C114" s="156"/>
      <c r="D114" s="85" t="s">
        <v>231</v>
      </c>
      <c r="E114" s="89">
        <v>101630059</v>
      </c>
      <c r="F114" s="46" t="s">
        <v>29</v>
      </c>
      <c r="G114" s="8" t="s">
        <v>7</v>
      </c>
      <c r="H114" s="21">
        <v>1</v>
      </c>
      <c r="I114" s="23">
        <v>53</v>
      </c>
      <c r="J114" s="21"/>
      <c r="K114" s="25"/>
      <c r="L114" s="21"/>
      <c r="M114" s="21"/>
      <c r="N114" s="6">
        <f t="shared" si="38"/>
        <v>1</v>
      </c>
      <c r="O114" s="7">
        <f t="shared" si="39"/>
        <v>53</v>
      </c>
      <c r="P114" s="21"/>
      <c r="Q114" s="22"/>
      <c r="R114" s="21"/>
      <c r="S114" s="21"/>
      <c r="T114" s="6">
        <f t="shared" si="40"/>
        <v>1</v>
      </c>
      <c r="U114" s="7">
        <f t="shared" si="40"/>
        <v>53</v>
      </c>
      <c r="V114" s="21"/>
      <c r="W114" s="22"/>
      <c r="X114" s="21"/>
      <c r="Y114" s="21"/>
      <c r="Z114" s="6">
        <f t="shared" si="41"/>
        <v>1</v>
      </c>
      <c r="AA114" s="7">
        <f t="shared" si="41"/>
        <v>53</v>
      </c>
      <c r="AB114" s="21"/>
      <c r="AC114" s="22"/>
      <c r="AD114" s="21"/>
      <c r="AE114" s="21"/>
      <c r="AF114" s="6">
        <f t="shared" si="42"/>
        <v>1</v>
      </c>
      <c r="AG114" s="7">
        <f t="shared" si="43"/>
        <v>53</v>
      </c>
      <c r="AH114" s="21"/>
      <c r="AI114" s="22"/>
      <c r="AJ114" s="21"/>
      <c r="AK114" s="21"/>
      <c r="AL114" s="6">
        <f t="shared" si="44"/>
        <v>1</v>
      </c>
      <c r="AM114" s="7">
        <f t="shared" si="45"/>
        <v>53</v>
      </c>
      <c r="AN114" s="21"/>
      <c r="AO114" s="22"/>
      <c r="AP114" s="21"/>
      <c r="AQ114" s="21"/>
      <c r="AR114" s="6">
        <f t="shared" si="46"/>
        <v>1</v>
      </c>
      <c r="AS114" s="7">
        <f t="shared" si="47"/>
        <v>53</v>
      </c>
      <c r="AT114" s="21"/>
      <c r="AU114" s="22"/>
      <c r="AV114" s="21"/>
      <c r="AW114" s="21"/>
      <c r="AX114" s="6">
        <f t="shared" si="48"/>
        <v>1</v>
      </c>
      <c r="AY114" s="7">
        <f t="shared" si="49"/>
        <v>53</v>
      </c>
      <c r="AZ114" s="21"/>
      <c r="BA114" s="22"/>
      <c r="BB114" s="21"/>
      <c r="BC114" s="21"/>
      <c r="BD114" s="6">
        <f t="shared" si="50"/>
        <v>1</v>
      </c>
      <c r="BE114" s="7">
        <f t="shared" si="51"/>
        <v>53</v>
      </c>
      <c r="BF114" s="21"/>
      <c r="BG114" s="22"/>
      <c r="BH114" s="21"/>
      <c r="BI114" s="21"/>
      <c r="BJ114" s="6">
        <f t="shared" si="52"/>
        <v>1</v>
      </c>
      <c r="BK114" s="7">
        <f t="shared" si="53"/>
        <v>53</v>
      </c>
      <c r="BL114" s="21"/>
      <c r="BM114" s="22"/>
      <c r="BN114" s="21"/>
      <c r="BO114" s="21"/>
      <c r="BP114" s="6">
        <f t="shared" si="54"/>
        <v>1</v>
      </c>
      <c r="BQ114" s="7">
        <f t="shared" si="59"/>
        <v>53</v>
      </c>
      <c r="BR114" s="21"/>
      <c r="BS114" s="22"/>
      <c r="BT114" s="21"/>
      <c r="BU114" s="21"/>
      <c r="BV114" s="6">
        <f t="shared" si="55"/>
        <v>1</v>
      </c>
      <c r="BW114" s="7">
        <f t="shared" si="56"/>
        <v>53</v>
      </c>
      <c r="BX114" s="21"/>
      <c r="BY114" s="22"/>
      <c r="BZ114" s="21"/>
      <c r="CA114" s="21"/>
      <c r="CB114" s="6">
        <f t="shared" si="57"/>
        <v>1</v>
      </c>
      <c r="CC114" s="14">
        <f t="shared" si="58"/>
        <v>53</v>
      </c>
      <c r="CD114" s="22">
        <v>37.25</v>
      </c>
      <c r="CE114" s="21">
        <v>20</v>
      </c>
    </row>
    <row r="115" spans="1:83" ht="15.75" x14ac:dyDescent="0.25">
      <c r="A115" s="83" t="s">
        <v>40</v>
      </c>
      <c r="B115" s="83" t="s">
        <v>28</v>
      </c>
      <c r="C115" s="156"/>
      <c r="D115" s="85" t="s">
        <v>231</v>
      </c>
      <c r="E115" s="89">
        <v>101630060</v>
      </c>
      <c r="F115" s="46" t="s">
        <v>85</v>
      </c>
      <c r="G115" s="8" t="s">
        <v>7</v>
      </c>
      <c r="H115" s="21">
        <v>1</v>
      </c>
      <c r="I115" s="23">
        <v>42</v>
      </c>
      <c r="J115" s="21"/>
      <c r="K115" s="25"/>
      <c r="L115" s="21"/>
      <c r="M115" s="21"/>
      <c r="N115" s="6">
        <f t="shared" si="38"/>
        <v>1</v>
      </c>
      <c r="O115" s="7">
        <f t="shared" si="39"/>
        <v>42</v>
      </c>
      <c r="P115" s="21"/>
      <c r="Q115" s="22"/>
      <c r="R115" s="21"/>
      <c r="S115" s="21"/>
      <c r="T115" s="6">
        <f t="shared" si="40"/>
        <v>1</v>
      </c>
      <c r="U115" s="7">
        <f t="shared" si="40"/>
        <v>42</v>
      </c>
      <c r="V115" s="21"/>
      <c r="W115" s="22"/>
      <c r="X115" s="21"/>
      <c r="Y115" s="21"/>
      <c r="Z115" s="6">
        <f t="shared" si="41"/>
        <v>1</v>
      </c>
      <c r="AA115" s="7">
        <f t="shared" si="41"/>
        <v>42</v>
      </c>
      <c r="AB115" s="21"/>
      <c r="AC115" s="22"/>
      <c r="AD115" s="21"/>
      <c r="AE115" s="21"/>
      <c r="AF115" s="6">
        <f t="shared" si="42"/>
        <v>1</v>
      </c>
      <c r="AG115" s="7">
        <f t="shared" si="43"/>
        <v>42</v>
      </c>
      <c r="AH115" s="21"/>
      <c r="AI115" s="22"/>
      <c r="AJ115" s="21"/>
      <c r="AK115" s="21"/>
      <c r="AL115" s="6">
        <f t="shared" si="44"/>
        <v>1</v>
      </c>
      <c r="AM115" s="7">
        <f t="shared" si="45"/>
        <v>42</v>
      </c>
      <c r="AN115" s="21"/>
      <c r="AO115" s="22"/>
      <c r="AP115" s="21"/>
      <c r="AQ115" s="21"/>
      <c r="AR115" s="6">
        <f t="shared" si="46"/>
        <v>1</v>
      </c>
      <c r="AS115" s="7">
        <f t="shared" si="47"/>
        <v>42</v>
      </c>
      <c r="AT115" s="21"/>
      <c r="AU115" s="22"/>
      <c r="AV115" s="21"/>
      <c r="AW115" s="21"/>
      <c r="AX115" s="6">
        <f t="shared" si="48"/>
        <v>1</v>
      </c>
      <c r="AY115" s="7">
        <f t="shared" si="49"/>
        <v>42</v>
      </c>
      <c r="AZ115" s="21"/>
      <c r="BA115" s="22"/>
      <c r="BB115" s="21"/>
      <c r="BC115" s="21"/>
      <c r="BD115" s="6">
        <f t="shared" si="50"/>
        <v>1</v>
      </c>
      <c r="BE115" s="7">
        <f t="shared" si="51"/>
        <v>42</v>
      </c>
      <c r="BF115" s="21"/>
      <c r="BG115" s="22"/>
      <c r="BH115" s="21"/>
      <c r="BI115" s="21"/>
      <c r="BJ115" s="6">
        <f t="shared" si="52"/>
        <v>1</v>
      </c>
      <c r="BK115" s="7">
        <f t="shared" si="53"/>
        <v>42</v>
      </c>
      <c r="BL115" s="21"/>
      <c r="BM115" s="22"/>
      <c r="BN115" s="21"/>
      <c r="BO115" s="21"/>
      <c r="BP115" s="6">
        <f t="shared" si="54"/>
        <v>1</v>
      </c>
      <c r="BQ115" s="7">
        <f t="shared" si="59"/>
        <v>42</v>
      </c>
      <c r="BR115" s="21"/>
      <c r="BS115" s="22"/>
      <c r="BT115" s="21"/>
      <c r="BU115" s="21"/>
      <c r="BV115" s="6">
        <f t="shared" si="55"/>
        <v>1</v>
      </c>
      <c r="BW115" s="7">
        <f t="shared" si="56"/>
        <v>42</v>
      </c>
      <c r="BX115" s="21"/>
      <c r="BY115" s="22"/>
      <c r="BZ115" s="21"/>
      <c r="CA115" s="21"/>
      <c r="CB115" s="6">
        <f t="shared" si="57"/>
        <v>1</v>
      </c>
      <c r="CC115" s="14">
        <f t="shared" si="58"/>
        <v>42</v>
      </c>
      <c r="CD115" s="22">
        <v>42</v>
      </c>
      <c r="CE115" s="21">
        <v>20</v>
      </c>
    </row>
    <row r="116" spans="1:83" ht="15.75" x14ac:dyDescent="0.25">
      <c r="A116" s="83" t="s">
        <v>40</v>
      </c>
      <c r="B116" s="83" t="s">
        <v>28</v>
      </c>
      <c r="C116" s="156"/>
      <c r="D116" s="85" t="s">
        <v>231</v>
      </c>
      <c r="E116" s="89">
        <v>101630061</v>
      </c>
      <c r="F116" s="46" t="s">
        <v>114</v>
      </c>
      <c r="G116" s="8" t="s">
        <v>7</v>
      </c>
      <c r="H116" s="21">
        <v>1</v>
      </c>
      <c r="I116" s="23">
        <v>85</v>
      </c>
      <c r="J116" s="21"/>
      <c r="K116" s="25"/>
      <c r="L116" s="21"/>
      <c r="M116" s="21"/>
      <c r="N116" s="6">
        <f t="shared" si="38"/>
        <v>1</v>
      </c>
      <c r="O116" s="7">
        <f t="shared" si="39"/>
        <v>85</v>
      </c>
      <c r="P116" s="21"/>
      <c r="Q116" s="22"/>
      <c r="R116" s="21"/>
      <c r="S116" s="21"/>
      <c r="T116" s="6">
        <f t="shared" si="40"/>
        <v>1</v>
      </c>
      <c r="U116" s="7">
        <f t="shared" si="40"/>
        <v>85</v>
      </c>
      <c r="V116" s="21"/>
      <c r="W116" s="22"/>
      <c r="X116" s="21"/>
      <c r="Y116" s="21"/>
      <c r="Z116" s="6">
        <f t="shared" si="41"/>
        <v>1</v>
      </c>
      <c r="AA116" s="7">
        <f t="shared" si="41"/>
        <v>85</v>
      </c>
      <c r="AB116" s="21"/>
      <c r="AC116" s="22"/>
      <c r="AD116" s="21"/>
      <c r="AE116" s="21"/>
      <c r="AF116" s="6">
        <f t="shared" si="42"/>
        <v>1</v>
      </c>
      <c r="AG116" s="7">
        <f t="shared" si="43"/>
        <v>85</v>
      </c>
      <c r="AH116" s="21"/>
      <c r="AI116" s="22"/>
      <c r="AJ116" s="21"/>
      <c r="AK116" s="21"/>
      <c r="AL116" s="6">
        <f t="shared" si="44"/>
        <v>1</v>
      </c>
      <c r="AM116" s="7">
        <f t="shared" si="45"/>
        <v>85</v>
      </c>
      <c r="AN116" s="21"/>
      <c r="AO116" s="22"/>
      <c r="AP116" s="21"/>
      <c r="AQ116" s="21"/>
      <c r="AR116" s="6">
        <f t="shared" si="46"/>
        <v>1</v>
      </c>
      <c r="AS116" s="7">
        <f t="shared" si="47"/>
        <v>85</v>
      </c>
      <c r="AT116" s="21"/>
      <c r="AU116" s="22"/>
      <c r="AV116" s="21"/>
      <c r="AW116" s="21"/>
      <c r="AX116" s="6">
        <f t="shared" si="48"/>
        <v>1</v>
      </c>
      <c r="AY116" s="7">
        <f t="shared" si="49"/>
        <v>85</v>
      </c>
      <c r="AZ116" s="21"/>
      <c r="BA116" s="22"/>
      <c r="BB116" s="21"/>
      <c r="BC116" s="21"/>
      <c r="BD116" s="6">
        <f t="shared" si="50"/>
        <v>1</v>
      </c>
      <c r="BE116" s="7">
        <f t="shared" si="51"/>
        <v>85</v>
      </c>
      <c r="BF116" s="21"/>
      <c r="BG116" s="22"/>
      <c r="BH116" s="21"/>
      <c r="BI116" s="21"/>
      <c r="BJ116" s="6">
        <f t="shared" si="52"/>
        <v>1</v>
      </c>
      <c r="BK116" s="7">
        <f t="shared" si="53"/>
        <v>85</v>
      </c>
      <c r="BL116" s="21"/>
      <c r="BM116" s="22"/>
      <c r="BN116" s="21"/>
      <c r="BO116" s="21"/>
      <c r="BP116" s="6">
        <f t="shared" si="54"/>
        <v>1</v>
      </c>
      <c r="BQ116" s="7">
        <f t="shared" si="59"/>
        <v>85</v>
      </c>
      <c r="BR116" s="21"/>
      <c r="BS116" s="22"/>
      <c r="BT116" s="21"/>
      <c r="BU116" s="21"/>
      <c r="BV116" s="6">
        <f t="shared" si="55"/>
        <v>1</v>
      </c>
      <c r="BW116" s="7">
        <f t="shared" si="56"/>
        <v>85</v>
      </c>
      <c r="BX116" s="21"/>
      <c r="BY116" s="22"/>
      <c r="BZ116" s="21"/>
      <c r="CA116" s="21"/>
      <c r="CB116" s="6">
        <f t="shared" si="57"/>
        <v>1</v>
      </c>
      <c r="CC116" s="14">
        <f t="shared" si="58"/>
        <v>85</v>
      </c>
      <c r="CD116" s="22">
        <v>62.73</v>
      </c>
      <c r="CE116" s="21">
        <v>20</v>
      </c>
    </row>
    <row r="117" spans="1:83" ht="15.75" x14ac:dyDescent="0.25">
      <c r="A117" s="83" t="s">
        <v>40</v>
      </c>
      <c r="B117" s="83" t="s">
        <v>28</v>
      </c>
      <c r="C117" s="156"/>
      <c r="D117" s="85" t="s">
        <v>231</v>
      </c>
      <c r="E117" s="89">
        <v>101630062</v>
      </c>
      <c r="F117" s="46" t="s">
        <v>115</v>
      </c>
      <c r="G117" s="8" t="s">
        <v>7</v>
      </c>
      <c r="H117" s="21">
        <v>1</v>
      </c>
      <c r="I117" s="23">
        <v>85</v>
      </c>
      <c r="J117" s="21"/>
      <c r="K117" s="25"/>
      <c r="L117" s="21"/>
      <c r="M117" s="21"/>
      <c r="N117" s="6">
        <f t="shared" si="38"/>
        <v>1</v>
      </c>
      <c r="O117" s="7">
        <f t="shared" si="39"/>
        <v>85</v>
      </c>
      <c r="P117" s="21"/>
      <c r="Q117" s="22"/>
      <c r="R117" s="21"/>
      <c r="S117" s="21"/>
      <c r="T117" s="6">
        <f t="shared" si="40"/>
        <v>1</v>
      </c>
      <c r="U117" s="7">
        <f t="shared" si="40"/>
        <v>85</v>
      </c>
      <c r="V117" s="21"/>
      <c r="W117" s="22"/>
      <c r="X117" s="21"/>
      <c r="Y117" s="21"/>
      <c r="Z117" s="6">
        <f t="shared" si="41"/>
        <v>1</v>
      </c>
      <c r="AA117" s="7">
        <f t="shared" si="41"/>
        <v>85</v>
      </c>
      <c r="AB117" s="21"/>
      <c r="AC117" s="22"/>
      <c r="AD117" s="21"/>
      <c r="AE117" s="21"/>
      <c r="AF117" s="6">
        <f t="shared" si="42"/>
        <v>1</v>
      </c>
      <c r="AG117" s="7">
        <f t="shared" si="43"/>
        <v>85</v>
      </c>
      <c r="AH117" s="21"/>
      <c r="AI117" s="22"/>
      <c r="AJ117" s="21"/>
      <c r="AK117" s="21"/>
      <c r="AL117" s="6">
        <f t="shared" si="44"/>
        <v>1</v>
      </c>
      <c r="AM117" s="7">
        <f t="shared" si="45"/>
        <v>85</v>
      </c>
      <c r="AN117" s="21"/>
      <c r="AO117" s="22"/>
      <c r="AP117" s="21"/>
      <c r="AQ117" s="21"/>
      <c r="AR117" s="6">
        <f t="shared" si="46"/>
        <v>1</v>
      </c>
      <c r="AS117" s="7">
        <f t="shared" si="47"/>
        <v>85</v>
      </c>
      <c r="AT117" s="21"/>
      <c r="AU117" s="22"/>
      <c r="AV117" s="21"/>
      <c r="AW117" s="21"/>
      <c r="AX117" s="6">
        <f t="shared" si="48"/>
        <v>1</v>
      </c>
      <c r="AY117" s="7">
        <f t="shared" si="49"/>
        <v>85</v>
      </c>
      <c r="AZ117" s="21"/>
      <c r="BA117" s="22"/>
      <c r="BB117" s="21"/>
      <c r="BC117" s="21"/>
      <c r="BD117" s="6">
        <f t="shared" si="50"/>
        <v>1</v>
      </c>
      <c r="BE117" s="7">
        <f t="shared" si="51"/>
        <v>85</v>
      </c>
      <c r="BF117" s="21"/>
      <c r="BG117" s="22"/>
      <c r="BH117" s="21"/>
      <c r="BI117" s="21"/>
      <c r="BJ117" s="6">
        <f t="shared" si="52"/>
        <v>1</v>
      </c>
      <c r="BK117" s="7">
        <f t="shared" si="53"/>
        <v>85</v>
      </c>
      <c r="BL117" s="21"/>
      <c r="BM117" s="22"/>
      <c r="BN117" s="21"/>
      <c r="BO117" s="21"/>
      <c r="BP117" s="6">
        <f t="shared" si="54"/>
        <v>1</v>
      </c>
      <c r="BQ117" s="7">
        <f t="shared" si="59"/>
        <v>85</v>
      </c>
      <c r="BR117" s="21"/>
      <c r="BS117" s="22"/>
      <c r="BT117" s="21"/>
      <c r="BU117" s="21"/>
      <c r="BV117" s="6">
        <f t="shared" si="55"/>
        <v>1</v>
      </c>
      <c r="BW117" s="7">
        <f t="shared" si="56"/>
        <v>85</v>
      </c>
      <c r="BX117" s="21"/>
      <c r="BY117" s="22"/>
      <c r="BZ117" s="21"/>
      <c r="CA117" s="21"/>
      <c r="CB117" s="6">
        <f t="shared" si="57"/>
        <v>1</v>
      </c>
      <c r="CC117" s="14">
        <f t="shared" si="58"/>
        <v>85</v>
      </c>
      <c r="CD117" s="22">
        <v>62.73</v>
      </c>
      <c r="CE117" s="21">
        <v>20</v>
      </c>
    </row>
    <row r="118" spans="1:83" ht="15.75" x14ac:dyDescent="0.25">
      <c r="A118" s="83" t="s">
        <v>40</v>
      </c>
      <c r="B118" s="83" t="s">
        <v>28</v>
      </c>
      <c r="C118" s="156"/>
      <c r="D118" s="85" t="s">
        <v>231</v>
      </c>
      <c r="E118" s="89">
        <v>101630063</v>
      </c>
      <c r="F118" s="46" t="s">
        <v>116</v>
      </c>
      <c r="G118" s="8" t="s">
        <v>7</v>
      </c>
      <c r="H118" s="21">
        <v>1</v>
      </c>
      <c r="I118" s="23">
        <v>85</v>
      </c>
      <c r="J118" s="21"/>
      <c r="K118" s="25"/>
      <c r="L118" s="21"/>
      <c r="M118" s="21"/>
      <c r="N118" s="6">
        <f t="shared" si="38"/>
        <v>1</v>
      </c>
      <c r="O118" s="7">
        <f t="shared" si="39"/>
        <v>85</v>
      </c>
      <c r="P118" s="21"/>
      <c r="Q118" s="22"/>
      <c r="R118" s="21"/>
      <c r="S118" s="21"/>
      <c r="T118" s="6">
        <f t="shared" si="40"/>
        <v>1</v>
      </c>
      <c r="U118" s="7">
        <f t="shared" si="40"/>
        <v>85</v>
      </c>
      <c r="V118" s="21"/>
      <c r="W118" s="22"/>
      <c r="X118" s="21"/>
      <c r="Y118" s="21"/>
      <c r="Z118" s="6">
        <f t="shared" si="41"/>
        <v>1</v>
      </c>
      <c r="AA118" s="7">
        <f t="shared" si="41"/>
        <v>85</v>
      </c>
      <c r="AB118" s="21"/>
      <c r="AC118" s="22"/>
      <c r="AD118" s="21"/>
      <c r="AE118" s="21"/>
      <c r="AF118" s="6">
        <f t="shared" si="42"/>
        <v>1</v>
      </c>
      <c r="AG118" s="7">
        <f t="shared" si="43"/>
        <v>85</v>
      </c>
      <c r="AH118" s="21"/>
      <c r="AI118" s="22"/>
      <c r="AJ118" s="21"/>
      <c r="AK118" s="21"/>
      <c r="AL118" s="6">
        <f t="shared" si="44"/>
        <v>1</v>
      </c>
      <c r="AM118" s="7">
        <f t="shared" si="45"/>
        <v>85</v>
      </c>
      <c r="AN118" s="21"/>
      <c r="AO118" s="22"/>
      <c r="AP118" s="21"/>
      <c r="AQ118" s="21"/>
      <c r="AR118" s="6">
        <f t="shared" si="46"/>
        <v>1</v>
      </c>
      <c r="AS118" s="7">
        <f t="shared" si="47"/>
        <v>85</v>
      </c>
      <c r="AT118" s="21"/>
      <c r="AU118" s="22"/>
      <c r="AV118" s="21"/>
      <c r="AW118" s="21"/>
      <c r="AX118" s="6">
        <f t="shared" si="48"/>
        <v>1</v>
      </c>
      <c r="AY118" s="7">
        <f t="shared" si="49"/>
        <v>85</v>
      </c>
      <c r="AZ118" s="21"/>
      <c r="BA118" s="22"/>
      <c r="BB118" s="21"/>
      <c r="BC118" s="21"/>
      <c r="BD118" s="6">
        <f t="shared" si="50"/>
        <v>1</v>
      </c>
      <c r="BE118" s="7">
        <f t="shared" si="51"/>
        <v>85</v>
      </c>
      <c r="BF118" s="21"/>
      <c r="BG118" s="22"/>
      <c r="BH118" s="21"/>
      <c r="BI118" s="21"/>
      <c r="BJ118" s="6">
        <f t="shared" si="52"/>
        <v>1</v>
      </c>
      <c r="BK118" s="7">
        <f t="shared" si="53"/>
        <v>85</v>
      </c>
      <c r="BL118" s="21"/>
      <c r="BM118" s="22"/>
      <c r="BN118" s="21"/>
      <c r="BO118" s="21"/>
      <c r="BP118" s="6">
        <f t="shared" si="54"/>
        <v>1</v>
      </c>
      <c r="BQ118" s="7">
        <f t="shared" si="59"/>
        <v>85</v>
      </c>
      <c r="BR118" s="21"/>
      <c r="BS118" s="22"/>
      <c r="BT118" s="21"/>
      <c r="BU118" s="21"/>
      <c r="BV118" s="6">
        <f t="shared" si="55"/>
        <v>1</v>
      </c>
      <c r="BW118" s="7">
        <f t="shared" si="56"/>
        <v>85</v>
      </c>
      <c r="BX118" s="21"/>
      <c r="BY118" s="22"/>
      <c r="BZ118" s="21"/>
      <c r="CA118" s="21"/>
      <c r="CB118" s="6">
        <f t="shared" si="57"/>
        <v>1</v>
      </c>
      <c r="CC118" s="14">
        <f t="shared" si="58"/>
        <v>85</v>
      </c>
      <c r="CD118" s="22">
        <v>62.73</v>
      </c>
      <c r="CE118" s="21">
        <v>20</v>
      </c>
    </row>
    <row r="119" spans="1:83" ht="15.75" x14ac:dyDescent="0.25">
      <c r="A119" s="83" t="s">
        <v>40</v>
      </c>
      <c r="B119" s="83" t="s">
        <v>28</v>
      </c>
      <c r="C119" s="156"/>
      <c r="D119" s="85" t="s">
        <v>231</v>
      </c>
      <c r="E119" s="89">
        <v>101630064</v>
      </c>
      <c r="F119" s="46" t="s">
        <v>108</v>
      </c>
      <c r="G119" s="8" t="s">
        <v>7</v>
      </c>
      <c r="H119" s="21">
        <v>1</v>
      </c>
      <c r="I119" s="23">
        <v>127</v>
      </c>
      <c r="J119" s="21"/>
      <c r="K119" s="25"/>
      <c r="L119" s="21"/>
      <c r="M119" s="21"/>
      <c r="N119" s="6">
        <f t="shared" si="38"/>
        <v>1</v>
      </c>
      <c r="O119" s="7">
        <f t="shared" si="39"/>
        <v>127</v>
      </c>
      <c r="P119" s="21"/>
      <c r="Q119" s="22"/>
      <c r="R119" s="21"/>
      <c r="S119" s="21"/>
      <c r="T119" s="6">
        <f t="shared" si="40"/>
        <v>1</v>
      </c>
      <c r="U119" s="7">
        <f t="shared" si="40"/>
        <v>127</v>
      </c>
      <c r="V119" s="21"/>
      <c r="W119" s="22"/>
      <c r="X119" s="21"/>
      <c r="Y119" s="21"/>
      <c r="Z119" s="6">
        <f t="shared" si="41"/>
        <v>1</v>
      </c>
      <c r="AA119" s="7">
        <f t="shared" si="41"/>
        <v>127</v>
      </c>
      <c r="AB119" s="21"/>
      <c r="AC119" s="22"/>
      <c r="AD119" s="21"/>
      <c r="AE119" s="21"/>
      <c r="AF119" s="6">
        <f t="shared" si="42"/>
        <v>1</v>
      </c>
      <c r="AG119" s="7">
        <f t="shared" si="43"/>
        <v>127</v>
      </c>
      <c r="AH119" s="21"/>
      <c r="AI119" s="22"/>
      <c r="AJ119" s="21"/>
      <c r="AK119" s="21"/>
      <c r="AL119" s="6">
        <f t="shared" si="44"/>
        <v>1</v>
      </c>
      <c r="AM119" s="7">
        <f t="shared" si="45"/>
        <v>127</v>
      </c>
      <c r="AN119" s="21"/>
      <c r="AO119" s="22"/>
      <c r="AP119" s="21"/>
      <c r="AQ119" s="21"/>
      <c r="AR119" s="6">
        <f t="shared" si="46"/>
        <v>1</v>
      </c>
      <c r="AS119" s="7">
        <f t="shared" si="47"/>
        <v>127</v>
      </c>
      <c r="AT119" s="21"/>
      <c r="AU119" s="22"/>
      <c r="AV119" s="21"/>
      <c r="AW119" s="21"/>
      <c r="AX119" s="6">
        <f t="shared" si="48"/>
        <v>1</v>
      </c>
      <c r="AY119" s="7">
        <f t="shared" si="49"/>
        <v>127</v>
      </c>
      <c r="AZ119" s="21"/>
      <c r="BA119" s="22"/>
      <c r="BB119" s="21"/>
      <c r="BC119" s="21"/>
      <c r="BD119" s="6">
        <f t="shared" si="50"/>
        <v>1</v>
      </c>
      <c r="BE119" s="7">
        <f t="shared" si="51"/>
        <v>127</v>
      </c>
      <c r="BF119" s="21"/>
      <c r="BG119" s="22"/>
      <c r="BH119" s="21"/>
      <c r="BI119" s="21"/>
      <c r="BJ119" s="6">
        <f t="shared" si="52"/>
        <v>1</v>
      </c>
      <c r="BK119" s="7">
        <f t="shared" si="53"/>
        <v>127</v>
      </c>
      <c r="BL119" s="21"/>
      <c r="BM119" s="22"/>
      <c r="BN119" s="21"/>
      <c r="BO119" s="21"/>
      <c r="BP119" s="6">
        <f t="shared" si="54"/>
        <v>1</v>
      </c>
      <c r="BQ119" s="7">
        <f t="shared" si="59"/>
        <v>127</v>
      </c>
      <c r="BR119" s="21"/>
      <c r="BS119" s="22"/>
      <c r="BT119" s="21"/>
      <c r="BU119" s="21"/>
      <c r="BV119" s="6">
        <f t="shared" si="55"/>
        <v>1</v>
      </c>
      <c r="BW119" s="7">
        <f t="shared" si="56"/>
        <v>127</v>
      </c>
      <c r="BX119" s="21"/>
      <c r="BY119" s="22"/>
      <c r="BZ119" s="21"/>
      <c r="CA119" s="21"/>
      <c r="CB119" s="6">
        <f t="shared" si="57"/>
        <v>1</v>
      </c>
      <c r="CC119" s="14">
        <f t="shared" si="58"/>
        <v>127</v>
      </c>
      <c r="CD119" s="22">
        <v>93.26</v>
      </c>
      <c r="CE119" s="21">
        <v>20</v>
      </c>
    </row>
    <row r="120" spans="1:83" ht="15.75" x14ac:dyDescent="0.25">
      <c r="A120" s="83" t="s">
        <v>40</v>
      </c>
      <c r="B120" s="83" t="s">
        <v>28</v>
      </c>
      <c r="C120" s="156"/>
      <c r="D120" s="85" t="s">
        <v>231</v>
      </c>
      <c r="E120" s="89">
        <v>101630065</v>
      </c>
      <c r="F120" s="46" t="s">
        <v>117</v>
      </c>
      <c r="G120" s="8" t="s">
        <v>7</v>
      </c>
      <c r="H120" s="21">
        <v>1</v>
      </c>
      <c r="I120" s="23">
        <v>121</v>
      </c>
      <c r="J120" s="21"/>
      <c r="K120" s="25"/>
      <c r="L120" s="21"/>
      <c r="M120" s="21"/>
      <c r="N120" s="6">
        <f t="shared" si="38"/>
        <v>1</v>
      </c>
      <c r="O120" s="7">
        <f t="shared" si="39"/>
        <v>121</v>
      </c>
      <c r="P120" s="21"/>
      <c r="Q120" s="22"/>
      <c r="R120" s="21"/>
      <c r="S120" s="21"/>
      <c r="T120" s="6">
        <f t="shared" si="40"/>
        <v>1</v>
      </c>
      <c r="U120" s="7">
        <f t="shared" si="40"/>
        <v>121</v>
      </c>
      <c r="V120" s="21"/>
      <c r="W120" s="22"/>
      <c r="X120" s="21"/>
      <c r="Y120" s="21"/>
      <c r="Z120" s="6">
        <f t="shared" si="41"/>
        <v>1</v>
      </c>
      <c r="AA120" s="7">
        <f t="shared" si="41"/>
        <v>121</v>
      </c>
      <c r="AB120" s="21"/>
      <c r="AC120" s="22"/>
      <c r="AD120" s="21"/>
      <c r="AE120" s="21"/>
      <c r="AF120" s="6">
        <f t="shared" si="42"/>
        <v>1</v>
      </c>
      <c r="AG120" s="7">
        <f t="shared" si="43"/>
        <v>121</v>
      </c>
      <c r="AH120" s="21"/>
      <c r="AI120" s="22"/>
      <c r="AJ120" s="21"/>
      <c r="AK120" s="21"/>
      <c r="AL120" s="6">
        <f t="shared" si="44"/>
        <v>1</v>
      </c>
      <c r="AM120" s="7">
        <f t="shared" si="45"/>
        <v>121</v>
      </c>
      <c r="AN120" s="21"/>
      <c r="AO120" s="22"/>
      <c r="AP120" s="21"/>
      <c r="AQ120" s="21"/>
      <c r="AR120" s="6">
        <f t="shared" si="46"/>
        <v>1</v>
      </c>
      <c r="AS120" s="7">
        <f t="shared" si="47"/>
        <v>121</v>
      </c>
      <c r="AT120" s="21"/>
      <c r="AU120" s="22"/>
      <c r="AV120" s="21"/>
      <c r="AW120" s="21"/>
      <c r="AX120" s="6">
        <f t="shared" si="48"/>
        <v>1</v>
      </c>
      <c r="AY120" s="7">
        <f t="shared" si="49"/>
        <v>121</v>
      </c>
      <c r="AZ120" s="21"/>
      <c r="BA120" s="22"/>
      <c r="BB120" s="21"/>
      <c r="BC120" s="21"/>
      <c r="BD120" s="6">
        <f t="shared" si="50"/>
        <v>1</v>
      </c>
      <c r="BE120" s="7">
        <f t="shared" si="51"/>
        <v>121</v>
      </c>
      <c r="BF120" s="21"/>
      <c r="BG120" s="22"/>
      <c r="BH120" s="21"/>
      <c r="BI120" s="21"/>
      <c r="BJ120" s="6">
        <f t="shared" si="52"/>
        <v>1</v>
      </c>
      <c r="BK120" s="7">
        <f t="shared" si="53"/>
        <v>121</v>
      </c>
      <c r="BL120" s="21"/>
      <c r="BM120" s="22"/>
      <c r="BN120" s="21"/>
      <c r="BO120" s="21"/>
      <c r="BP120" s="6">
        <f t="shared" si="54"/>
        <v>1</v>
      </c>
      <c r="BQ120" s="7">
        <f t="shared" si="59"/>
        <v>121</v>
      </c>
      <c r="BR120" s="21"/>
      <c r="BS120" s="22"/>
      <c r="BT120" s="21"/>
      <c r="BU120" s="21"/>
      <c r="BV120" s="6">
        <f t="shared" si="55"/>
        <v>1</v>
      </c>
      <c r="BW120" s="7">
        <f t="shared" si="56"/>
        <v>121</v>
      </c>
      <c r="BX120" s="21"/>
      <c r="BY120" s="22"/>
      <c r="BZ120" s="21"/>
      <c r="CA120" s="21"/>
      <c r="CB120" s="6">
        <f t="shared" si="57"/>
        <v>1</v>
      </c>
      <c r="CC120" s="14">
        <f t="shared" si="58"/>
        <v>121</v>
      </c>
      <c r="CD120" s="22">
        <v>88.03</v>
      </c>
      <c r="CE120" s="21">
        <v>20</v>
      </c>
    </row>
    <row r="121" spans="1:83" ht="15.75" x14ac:dyDescent="0.25">
      <c r="A121" s="83" t="s">
        <v>40</v>
      </c>
      <c r="B121" s="83" t="s">
        <v>28</v>
      </c>
      <c r="C121" s="156"/>
      <c r="D121" s="85" t="s">
        <v>231</v>
      </c>
      <c r="E121" s="89">
        <v>101630066</v>
      </c>
      <c r="F121" s="46" t="s">
        <v>93</v>
      </c>
      <c r="G121" s="8" t="s">
        <v>7</v>
      </c>
      <c r="H121" s="21">
        <v>1</v>
      </c>
      <c r="I121" s="23">
        <v>17</v>
      </c>
      <c r="J121" s="21"/>
      <c r="K121" s="25"/>
      <c r="L121" s="21"/>
      <c r="M121" s="21"/>
      <c r="N121" s="6">
        <f t="shared" si="38"/>
        <v>1</v>
      </c>
      <c r="O121" s="7">
        <f t="shared" si="39"/>
        <v>17</v>
      </c>
      <c r="P121" s="21"/>
      <c r="Q121" s="22"/>
      <c r="R121" s="21"/>
      <c r="S121" s="21"/>
      <c r="T121" s="6">
        <f t="shared" si="40"/>
        <v>1</v>
      </c>
      <c r="U121" s="7">
        <f t="shared" si="40"/>
        <v>17</v>
      </c>
      <c r="V121" s="21"/>
      <c r="W121" s="22"/>
      <c r="X121" s="21"/>
      <c r="Y121" s="21"/>
      <c r="Z121" s="6">
        <f t="shared" si="41"/>
        <v>1</v>
      </c>
      <c r="AA121" s="7">
        <f t="shared" si="41"/>
        <v>17</v>
      </c>
      <c r="AB121" s="21"/>
      <c r="AC121" s="22"/>
      <c r="AD121" s="21"/>
      <c r="AE121" s="21"/>
      <c r="AF121" s="6">
        <f t="shared" si="42"/>
        <v>1</v>
      </c>
      <c r="AG121" s="7">
        <f t="shared" si="43"/>
        <v>17</v>
      </c>
      <c r="AH121" s="21"/>
      <c r="AI121" s="22"/>
      <c r="AJ121" s="21"/>
      <c r="AK121" s="21"/>
      <c r="AL121" s="6">
        <f t="shared" si="44"/>
        <v>1</v>
      </c>
      <c r="AM121" s="7">
        <f t="shared" si="45"/>
        <v>17</v>
      </c>
      <c r="AN121" s="21"/>
      <c r="AO121" s="22"/>
      <c r="AP121" s="21"/>
      <c r="AQ121" s="21"/>
      <c r="AR121" s="6">
        <f t="shared" si="46"/>
        <v>1</v>
      </c>
      <c r="AS121" s="7">
        <f t="shared" si="47"/>
        <v>17</v>
      </c>
      <c r="AT121" s="21"/>
      <c r="AU121" s="22"/>
      <c r="AV121" s="21"/>
      <c r="AW121" s="21"/>
      <c r="AX121" s="6">
        <f t="shared" si="48"/>
        <v>1</v>
      </c>
      <c r="AY121" s="7">
        <f t="shared" si="49"/>
        <v>17</v>
      </c>
      <c r="AZ121" s="21"/>
      <c r="BA121" s="22"/>
      <c r="BB121" s="21"/>
      <c r="BC121" s="21"/>
      <c r="BD121" s="6">
        <f t="shared" si="50"/>
        <v>1</v>
      </c>
      <c r="BE121" s="7">
        <f t="shared" si="51"/>
        <v>17</v>
      </c>
      <c r="BF121" s="21"/>
      <c r="BG121" s="22"/>
      <c r="BH121" s="21"/>
      <c r="BI121" s="21"/>
      <c r="BJ121" s="6">
        <f t="shared" si="52"/>
        <v>1</v>
      </c>
      <c r="BK121" s="7">
        <f t="shared" si="53"/>
        <v>17</v>
      </c>
      <c r="BL121" s="21"/>
      <c r="BM121" s="22"/>
      <c r="BN121" s="21"/>
      <c r="BO121" s="21"/>
      <c r="BP121" s="6">
        <f t="shared" si="54"/>
        <v>1</v>
      </c>
      <c r="BQ121" s="7">
        <f t="shared" si="59"/>
        <v>17</v>
      </c>
      <c r="BR121" s="21"/>
      <c r="BS121" s="22"/>
      <c r="BT121" s="21"/>
      <c r="BU121" s="21"/>
      <c r="BV121" s="6">
        <f t="shared" si="55"/>
        <v>1</v>
      </c>
      <c r="BW121" s="7">
        <f t="shared" si="56"/>
        <v>17</v>
      </c>
      <c r="BX121" s="21"/>
      <c r="BY121" s="22"/>
      <c r="BZ121" s="21"/>
      <c r="CA121" s="21"/>
      <c r="CB121" s="6">
        <f t="shared" si="57"/>
        <v>1</v>
      </c>
      <c r="CC121" s="14">
        <f t="shared" si="58"/>
        <v>17</v>
      </c>
      <c r="CD121" s="22">
        <v>12.95</v>
      </c>
      <c r="CE121" s="21">
        <v>20</v>
      </c>
    </row>
    <row r="122" spans="1:83" ht="15.75" x14ac:dyDescent="0.25">
      <c r="A122" s="83" t="s">
        <v>40</v>
      </c>
      <c r="B122" s="83" t="s">
        <v>28</v>
      </c>
      <c r="C122" s="156"/>
      <c r="D122" s="85" t="s">
        <v>231</v>
      </c>
      <c r="E122" s="89">
        <v>101630067</v>
      </c>
      <c r="F122" s="46" t="s">
        <v>118</v>
      </c>
      <c r="G122" s="8" t="s">
        <v>7</v>
      </c>
      <c r="H122" s="21">
        <v>1</v>
      </c>
      <c r="I122" s="23">
        <v>8</v>
      </c>
      <c r="J122" s="21"/>
      <c r="K122" s="25"/>
      <c r="L122" s="21"/>
      <c r="M122" s="21"/>
      <c r="N122" s="6">
        <f t="shared" si="38"/>
        <v>1</v>
      </c>
      <c r="O122" s="7">
        <f t="shared" si="39"/>
        <v>8</v>
      </c>
      <c r="P122" s="21"/>
      <c r="Q122" s="22"/>
      <c r="R122" s="21"/>
      <c r="S122" s="21"/>
      <c r="T122" s="6">
        <f t="shared" si="40"/>
        <v>1</v>
      </c>
      <c r="U122" s="7">
        <f t="shared" si="40"/>
        <v>8</v>
      </c>
      <c r="V122" s="21"/>
      <c r="W122" s="22"/>
      <c r="X122" s="21"/>
      <c r="Y122" s="21"/>
      <c r="Z122" s="6">
        <f t="shared" si="41"/>
        <v>1</v>
      </c>
      <c r="AA122" s="7">
        <f t="shared" si="41"/>
        <v>8</v>
      </c>
      <c r="AB122" s="21"/>
      <c r="AC122" s="22"/>
      <c r="AD122" s="21"/>
      <c r="AE122" s="21"/>
      <c r="AF122" s="6">
        <f t="shared" si="42"/>
        <v>1</v>
      </c>
      <c r="AG122" s="7">
        <f t="shared" si="43"/>
        <v>8</v>
      </c>
      <c r="AH122" s="21"/>
      <c r="AI122" s="22"/>
      <c r="AJ122" s="21"/>
      <c r="AK122" s="21"/>
      <c r="AL122" s="6">
        <f t="shared" si="44"/>
        <v>1</v>
      </c>
      <c r="AM122" s="7">
        <f t="shared" si="45"/>
        <v>8</v>
      </c>
      <c r="AN122" s="21"/>
      <c r="AO122" s="22"/>
      <c r="AP122" s="21"/>
      <c r="AQ122" s="21"/>
      <c r="AR122" s="6">
        <f t="shared" si="46"/>
        <v>1</v>
      </c>
      <c r="AS122" s="7">
        <f t="shared" si="47"/>
        <v>8</v>
      </c>
      <c r="AT122" s="21"/>
      <c r="AU122" s="22"/>
      <c r="AV122" s="21"/>
      <c r="AW122" s="21"/>
      <c r="AX122" s="6">
        <f t="shared" si="48"/>
        <v>1</v>
      </c>
      <c r="AY122" s="7">
        <f t="shared" si="49"/>
        <v>8</v>
      </c>
      <c r="AZ122" s="21"/>
      <c r="BA122" s="22"/>
      <c r="BB122" s="21"/>
      <c r="BC122" s="21"/>
      <c r="BD122" s="6">
        <f t="shared" si="50"/>
        <v>1</v>
      </c>
      <c r="BE122" s="7">
        <f t="shared" si="51"/>
        <v>8</v>
      </c>
      <c r="BF122" s="21"/>
      <c r="BG122" s="22"/>
      <c r="BH122" s="21"/>
      <c r="BI122" s="21"/>
      <c r="BJ122" s="6">
        <f t="shared" si="52"/>
        <v>1</v>
      </c>
      <c r="BK122" s="7">
        <f t="shared" si="53"/>
        <v>8</v>
      </c>
      <c r="BL122" s="21"/>
      <c r="BM122" s="22"/>
      <c r="BN122" s="21"/>
      <c r="BO122" s="21"/>
      <c r="BP122" s="6">
        <f t="shared" si="54"/>
        <v>1</v>
      </c>
      <c r="BQ122" s="7">
        <f t="shared" si="59"/>
        <v>8</v>
      </c>
      <c r="BR122" s="21"/>
      <c r="BS122" s="22"/>
      <c r="BT122" s="21"/>
      <c r="BU122" s="21"/>
      <c r="BV122" s="6">
        <f t="shared" si="55"/>
        <v>1</v>
      </c>
      <c r="BW122" s="7">
        <f t="shared" si="56"/>
        <v>8</v>
      </c>
      <c r="BX122" s="21"/>
      <c r="BY122" s="22"/>
      <c r="BZ122" s="21"/>
      <c r="CA122" s="21"/>
      <c r="CB122" s="6">
        <f t="shared" si="57"/>
        <v>1</v>
      </c>
      <c r="CC122" s="14">
        <f t="shared" si="58"/>
        <v>8</v>
      </c>
      <c r="CD122" s="22">
        <v>6.93</v>
      </c>
      <c r="CE122" s="21">
        <v>20</v>
      </c>
    </row>
    <row r="123" spans="1:83" ht="15.75" x14ac:dyDescent="0.25">
      <c r="A123" s="83" t="s">
        <v>40</v>
      </c>
      <c r="B123" s="83" t="s">
        <v>28</v>
      </c>
      <c r="C123" s="156"/>
      <c r="D123" s="85" t="s">
        <v>231</v>
      </c>
      <c r="E123" s="89">
        <v>101630068</v>
      </c>
      <c r="F123" s="46" t="s">
        <v>88</v>
      </c>
      <c r="G123" s="8" t="s">
        <v>7</v>
      </c>
      <c r="H123" s="21">
        <v>2</v>
      </c>
      <c r="I123" s="23">
        <v>68</v>
      </c>
      <c r="J123" s="21"/>
      <c r="K123" s="25"/>
      <c r="L123" s="21"/>
      <c r="M123" s="21"/>
      <c r="N123" s="6">
        <f t="shared" ref="N123:N151" si="60">H123+J123-L123</f>
        <v>2</v>
      </c>
      <c r="O123" s="7">
        <f t="shared" ref="O123:O151" si="61">I123+K123-M123</f>
        <v>68</v>
      </c>
      <c r="P123" s="21"/>
      <c r="Q123" s="22"/>
      <c r="R123" s="21"/>
      <c r="S123" s="21"/>
      <c r="T123" s="6">
        <f t="shared" ref="T123:U151" si="62">N123+P123-R123</f>
        <v>2</v>
      </c>
      <c r="U123" s="7">
        <f t="shared" si="62"/>
        <v>68</v>
      </c>
      <c r="V123" s="21"/>
      <c r="W123" s="22"/>
      <c r="X123" s="21"/>
      <c r="Y123" s="21"/>
      <c r="Z123" s="6">
        <f t="shared" ref="Z123:AA151" si="63">T123+V123-X123</f>
        <v>2</v>
      </c>
      <c r="AA123" s="7">
        <f t="shared" si="63"/>
        <v>68</v>
      </c>
      <c r="AB123" s="21"/>
      <c r="AC123" s="22"/>
      <c r="AD123" s="21"/>
      <c r="AE123" s="21"/>
      <c r="AF123" s="6">
        <f t="shared" ref="AF123:AF151" si="64">Z123+AB123-AD123</f>
        <v>2</v>
      </c>
      <c r="AG123" s="7">
        <f t="shared" ref="AG123:AG151" si="65">AA123+AC123-AE123</f>
        <v>68</v>
      </c>
      <c r="AH123" s="21"/>
      <c r="AI123" s="22"/>
      <c r="AJ123" s="21"/>
      <c r="AK123" s="21"/>
      <c r="AL123" s="6">
        <f t="shared" ref="AL123:AL151" si="66">AF123+AH123-AJ123</f>
        <v>2</v>
      </c>
      <c r="AM123" s="7">
        <f t="shared" ref="AM123:AM151" si="67">AG123+AI123-AK123</f>
        <v>68</v>
      </c>
      <c r="AN123" s="21"/>
      <c r="AO123" s="22"/>
      <c r="AP123" s="21"/>
      <c r="AQ123" s="21"/>
      <c r="AR123" s="6">
        <f t="shared" ref="AR123:AS151" si="68">AL123+AN123-AP123</f>
        <v>2</v>
      </c>
      <c r="AS123" s="7">
        <f t="shared" si="68"/>
        <v>68</v>
      </c>
      <c r="AT123" s="21"/>
      <c r="AU123" s="22"/>
      <c r="AV123" s="21"/>
      <c r="AW123" s="21"/>
      <c r="AX123" s="6">
        <f t="shared" ref="AX123:AX151" si="69">AR123+AT123-AV123</f>
        <v>2</v>
      </c>
      <c r="AY123" s="7">
        <f t="shared" ref="AY123:AY151" si="70">AS123+AU123-AW123</f>
        <v>68</v>
      </c>
      <c r="AZ123" s="21"/>
      <c r="BA123" s="22"/>
      <c r="BB123" s="21"/>
      <c r="BC123" s="21"/>
      <c r="BD123" s="6">
        <f t="shared" ref="BD123:BD151" si="71">AX123+AZ123-BB123</f>
        <v>2</v>
      </c>
      <c r="BE123" s="7">
        <f t="shared" ref="BE123:BE151" si="72">AY123+BA123-BC123</f>
        <v>68</v>
      </c>
      <c r="BF123" s="21"/>
      <c r="BG123" s="22"/>
      <c r="BH123" s="21"/>
      <c r="BI123" s="21"/>
      <c r="BJ123" s="6">
        <f t="shared" ref="BJ123:BJ151" si="73">BD123+BF123-BH123</f>
        <v>2</v>
      </c>
      <c r="BK123" s="7">
        <f t="shared" ref="BK123:BK151" si="74">BE123+BI123</f>
        <v>68</v>
      </c>
      <c r="BL123" s="21"/>
      <c r="BM123" s="22"/>
      <c r="BN123" s="21"/>
      <c r="BO123" s="21"/>
      <c r="BP123" s="6">
        <f t="shared" ref="BP123:BP151" si="75">BJ123+BL123-BN123</f>
        <v>2</v>
      </c>
      <c r="BQ123" s="7">
        <f t="shared" ref="BQ123:BQ151" si="76">BK123+BM123-BO123</f>
        <v>68</v>
      </c>
      <c r="BR123" s="21"/>
      <c r="BS123" s="22"/>
      <c r="BT123" s="21"/>
      <c r="BU123" s="21"/>
      <c r="BV123" s="6">
        <f t="shared" ref="BV123:BV151" si="77">BP123+BR123-BT123</f>
        <v>2</v>
      </c>
      <c r="BW123" s="7">
        <f t="shared" ref="BW123:BW151" si="78">BQ123+BS123-BU123</f>
        <v>68</v>
      </c>
      <c r="BX123" s="21"/>
      <c r="BY123" s="22"/>
      <c r="BZ123" s="21"/>
      <c r="CA123" s="21"/>
      <c r="CB123" s="6">
        <f t="shared" ref="CB123:CB151" si="79">BV123+BX123-BZ123</f>
        <v>2</v>
      </c>
      <c r="CC123" s="14">
        <f t="shared" ref="CC123:CC151" si="80">BW123+BY123-CA123</f>
        <v>68</v>
      </c>
      <c r="CD123" s="22">
        <v>40.78</v>
      </c>
      <c r="CE123" s="21">
        <v>20</v>
      </c>
    </row>
    <row r="124" spans="1:83" ht="15.75" x14ac:dyDescent="0.25">
      <c r="A124" s="83" t="s">
        <v>40</v>
      </c>
      <c r="B124" s="83" t="s">
        <v>28</v>
      </c>
      <c r="C124" s="156"/>
      <c r="D124" s="85" t="s">
        <v>231</v>
      </c>
      <c r="E124" s="89">
        <v>101630069</v>
      </c>
      <c r="F124" s="46" t="s">
        <v>119</v>
      </c>
      <c r="G124" s="8" t="s">
        <v>7</v>
      </c>
      <c r="H124" s="21">
        <v>53</v>
      </c>
      <c r="I124" s="23">
        <v>498</v>
      </c>
      <c r="J124" s="21"/>
      <c r="K124" s="25"/>
      <c r="L124" s="21"/>
      <c r="M124" s="21"/>
      <c r="N124" s="6">
        <f t="shared" si="60"/>
        <v>53</v>
      </c>
      <c r="O124" s="7">
        <f t="shared" si="61"/>
        <v>498</v>
      </c>
      <c r="P124" s="21"/>
      <c r="Q124" s="22"/>
      <c r="R124" s="21"/>
      <c r="S124" s="21"/>
      <c r="T124" s="6">
        <f t="shared" si="62"/>
        <v>53</v>
      </c>
      <c r="U124" s="7">
        <f t="shared" si="62"/>
        <v>498</v>
      </c>
      <c r="V124" s="21"/>
      <c r="W124" s="22"/>
      <c r="X124" s="21"/>
      <c r="Y124" s="21"/>
      <c r="Z124" s="6">
        <f t="shared" si="63"/>
        <v>53</v>
      </c>
      <c r="AA124" s="7">
        <f t="shared" si="63"/>
        <v>498</v>
      </c>
      <c r="AB124" s="21"/>
      <c r="AC124" s="22"/>
      <c r="AD124" s="21"/>
      <c r="AE124" s="21"/>
      <c r="AF124" s="6">
        <f t="shared" si="64"/>
        <v>53</v>
      </c>
      <c r="AG124" s="7">
        <f t="shared" si="65"/>
        <v>498</v>
      </c>
      <c r="AH124" s="21"/>
      <c r="AI124" s="22"/>
      <c r="AJ124" s="21"/>
      <c r="AK124" s="21"/>
      <c r="AL124" s="6">
        <f t="shared" si="66"/>
        <v>53</v>
      </c>
      <c r="AM124" s="7">
        <f t="shared" si="67"/>
        <v>498</v>
      </c>
      <c r="AN124" s="21"/>
      <c r="AO124" s="22"/>
      <c r="AP124" s="21"/>
      <c r="AQ124" s="21"/>
      <c r="AR124" s="6">
        <f t="shared" si="68"/>
        <v>53</v>
      </c>
      <c r="AS124" s="7">
        <f t="shared" si="68"/>
        <v>498</v>
      </c>
      <c r="AT124" s="21"/>
      <c r="AU124" s="22"/>
      <c r="AV124" s="21"/>
      <c r="AW124" s="21"/>
      <c r="AX124" s="6">
        <f t="shared" si="69"/>
        <v>53</v>
      </c>
      <c r="AY124" s="7">
        <f t="shared" si="70"/>
        <v>498</v>
      </c>
      <c r="AZ124" s="21"/>
      <c r="BA124" s="22"/>
      <c r="BB124" s="21"/>
      <c r="BC124" s="21"/>
      <c r="BD124" s="6">
        <f t="shared" si="71"/>
        <v>53</v>
      </c>
      <c r="BE124" s="7">
        <f t="shared" si="72"/>
        <v>498</v>
      </c>
      <c r="BF124" s="21"/>
      <c r="BG124" s="22"/>
      <c r="BH124" s="21"/>
      <c r="BI124" s="21"/>
      <c r="BJ124" s="6">
        <f t="shared" si="73"/>
        <v>53</v>
      </c>
      <c r="BK124" s="7">
        <f t="shared" si="74"/>
        <v>498</v>
      </c>
      <c r="BL124" s="21"/>
      <c r="BM124" s="22"/>
      <c r="BN124" s="21"/>
      <c r="BO124" s="21"/>
      <c r="BP124" s="6">
        <f t="shared" si="75"/>
        <v>53</v>
      </c>
      <c r="BQ124" s="7">
        <f t="shared" si="76"/>
        <v>498</v>
      </c>
      <c r="BR124" s="21"/>
      <c r="BS124" s="22"/>
      <c r="BT124" s="21"/>
      <c r="BU124" s="21"/>
      <c r="BV124" s="6">
        <f t="shared" si="77"/>
        <v>53</v>
      </c>
      <c r="BW124" s="7">
        <f t="shared" si="78"/>
        <v>498</v>
      </c>
      <c r="BX124" s="21"/>
      <c r="BY124" s="22"/>
      <c r="BZ124" s="21"/>
      <c r="CA124" s="21"/>
      <c r="CB124" s="6">
        <f t="shared" si="79"/>
        <v>53</v>
      </c>
      <c r="CC124" s="14">
        <f t="shared" si="80"/>
        <v>498</v>
      </c>
      <c r="CD124" s="22">
        <v>362.33</v>
      </c>
      <c r="CE124" s="21">
        <v>20</v>
      </c>
    </row>
    <row r="125" spans="1:83" ht="15.75" x14ac:dyDescent="0.25">
      <c r="A125" s="83" t="s">
        <v>40</v>
      </c>
      <c r="B125" s="83" t="s">
        <v>28</v>
      </c>
      <c r="C125" s="156"/>
      <c r="D125" s="85" t="s">
        <v>231</v>
      </c>
      <c r="E125" s="89">
        <v>101620050</v>
      </c>
      <c r="F125" s="46" t="s">
        <v>120</v>
      </c>
      <c r="G125" s="8" t="s">
        <v>7</v>
      </c>
      <c r="H125" s="21">
        <v>1</v>
      </c>
      <c r="I125" s="23">
        <v>7</v>
      </c>
      <c r="J125" s="21"/>
      <c r="K125" s="25"/>
      <c r="L125" s="21"/>
      <c r="M125" s="21"/>
      <c r="N125" s="6">
        <f t="shared" si="60"/>
        <v>1</v>
      </c>
      <c r="O125" s="7">
        <f t="shared" si="61"/>
        <v>7</v>
      </c>
      <c r="P125" s="21"/>
      <c r="Q125" s="22"/>
      <c r="R125" s="21"/>
      <c r="S125" s="21"/>
      <c r="T125" s="6">
        <f t="shared" si="62"/>
        <v>1</v>
      </c>
      <c r="U125" s="7">
        <f t="shared" si="62"/>
        <v>7</v>
      </c>
      <c r="V125" s="21"/>
      <c r="W125" s="22"/>
      <c r="X125" s="21"/>
      <c r="Y125" s="21"/>
      <c r="Z125" s="6">
        <f t="shared" si="63"/>
        <v>1</v>
      </c>
      <c r="AA125" s="7">
        <f t="shared" si="63"/>
        <v>7</v>
      </c>
      <c r="AB125" s="21"/>
      <c r="AC125" s="22"/>
      <c r="AD125" s="21"/>
      <c r="AE125" s="21"/>
      <c r="AF125" s="6">
        <f t="shared" si="64"/>
        <v>1</v>
      </c>
      <c r="AG125" s="7">
        <f t="shared" si="65"/>
        <v>7</v>
      </c>
      <c r="AH125" s="21"/>
      <c r="AI125" s="22"/>
      <c r="AJ125" s="21"/>
      <c r="AK125" s="21"/>
      <c r="AL125" s="6">
        <f t="shared" si="66"/>
        <v>1</v>
      </c>
      <c r="AM125" s="7">
        <f t="shared" si="67"/>
        <v>7</v>
      </c>
      <c r="AN125" s="21"/>
      <c r="AO125" s="22"/>
      <c r="AP125" s="21"/>
      <c r="AQ125" s="21"/>
      <c r="AR125" s="6">
        <f t="shared" si="68"/>
        <v>1</v>
      </c>
      <c r="AS125" s="7">
        <f t="shared" si="68"/>
        <v>7</v>
      </c>
      <c r="AT125" s="21"/>
      <c r="AU125" s="22"/>
      <c r="AV125" s="21"/>
      <c r="AW125" s="21"/>
      <c r="AX125" s="6">
        <f t="shared" si="69"/>
        <v>1</v>
      </c>
      <c r="AY125" s="7">
        <f t="shared" si="70"/>
        <v>7</v>
      </c>
      <c r="AZ125" s="21"/>
      <c r="BA125" s="22"/>
      <c r="BB125" s="21"/>
      <c r="BC125" s="21"/>
      <c r="BD125" s="6">
        <f t="shared" si="71"/>
        <v>1</v>
      </c>
      <c r="BE125" s="7">
        <f t="shared" si="72"/>
        <v>7</v>
      </c>
      <c r="BF125" s="21"/>
      <c r="BG125" s="22"/>
      <c r="BH125" s="21"/>
      <c r="BI125" s="21"/>
      <c r="BJ125" s="6">
        <f t="shared" si="73"/>
        <v>1</v>
      </c>
      <c r="BK125" s="7">
        <f t="shared" si="74"/>
        <v>7</v>
      </c>
      <c r="BL125" s="21"/>
      <c r="BM125" s="22"/>
      <c r="BN125" s="21"/>
      <c r="BO125" s="21"/>
      <c r="BP125" s="6">
        <f t="shared" si="75"/>
        <v>1</v>
      </c>
      <c r="BQ125" s="7">
        <f t="shared" si="76"/>
        <v>7</v>
      </c>
      <c r="BR125" s="21"/>
      <c r="BS125" s="22"/>
      <c r="BT125" s="21"/>
      <c r="BU125" s="21"/>
      <c r="BV125" s="6">
        <f t="shared" si="77"/>
        <v>1</v>
      </c>
      <c r="BW125" s="7">
        <f t="shared" si="78"/>
        <v>7</v>
      </c>
      <c r="BX125" s="21"/>
      <c r="BY125" s="22"/>
      <c r="BZ125" s="21"/>
      <c r="CA125" s="21"/>
      <c r="CB125" s="6">
        <f t="shared" si="79"/>
        <v>1</v>
      </c>
      <c r="CC125" s="14">
        <f t="shared" si="80"/>
        <v>7</v>
      </c>
      <c r="CD125" s="22">
        <v>6.26</v>
      </c>
      <c r="CE125" s="21">
        <v>20</v>
      </c>
    </row>
    <row r="126" spans="1:83" ht="15.75" x14ac:dyDescent="0.25">
      <c r="A126" s="83" t="s">
        <v>40</v>
      </c>
      <c r="B126" s="83" t="s">
        <v>28</v>
      </c>
      <c r="C126" s="156"/>
      <c r="D126" s="85" t="s">
        <v>231</v>
      </c>
      <c r="E126" s="89">
        <v>101620051</v>
      </c>
      <c r="F126" s="46" t="s">
        <v>84</v>
      </c>
      <c r="G126" s="8" t="s">
        <v>7</v>
      </c>
      <c r="H126" s="21">
        <v>1</v>
      </c>
      <c r="I126" s="23">
        <v>23</v>
      </c>
      <c r="J126" s="21"/>
      <c r="K126" s="25"/>
      <c r="L126" s="21"/>
      <c r="M126" s="21"/>
      <c r="N126" s="6">
        <f t="shared" si="60"/>
        <v>1</v>
      </c>
      <c r="O126" s="7">
        <f t="shared" si="61"/>
        <v>23</v>
      </c>
      <c r="P126" s="21"/>
      <c r="Q126" s="22"/>
      <c r="R126" s="21"/>
      <c r="S126" s="21"/>
      <c r="T126" s="6">
        <f t="shared" si="62"/>
        <v>1</v>
      </c>
      <c r="U126" s="7">
        <f t="shared" si="62"/>
        <v>23</v>
      </c>
      <c r="V126" s="21"/>
      <c r="W126" s="22"/>
      <c r="X126" s="21"/>
      <c r="Y126" s="21"/>
      <c r="Z126" s="6">
        <f t="shared" si="63"/>
        <v>1</v>
      </c>
      <c r="AA126" s="7">
        <f t="shared" si="63"/>
        <v>23</v>
      </c>
      <c r="AB126" s="21"/>
      <c r="AC126" s="22"/>
      <c r="AD126" s="21"/>
      <c r="AE126" s="21"/>
      <c r="AF126" s="6">
        <f t="shared" si="64"/>
        <v>1</v>
      </c>
      <c r="AG126" s="7">
        <f t="shared" si="65"/>
        <v>23</v>
      </c>
      <c r="AH126" s="21"/>
      <c r="AI126" s="22"/>
      <c r="AJ126" s="21"/>
      <c r="AK126" s="21"/>
      <c r="AL126" s="6">
        <f t="shared" si="66"/>
        <v>1</v>
      </c>
      <c r="AM126" s="7">
        <f t="shared" si="67"/>
        <v>23</v>
      </c>
      <c r="AN126" s="21"/>
      <c r="AO126" s="22"/>
      <c r="AP126" s="21"/>
      <c r="AQ126" s="21"/>
      <c r="AR126" s="6">
        <f t="shared" si="68"/>
        <v>1</v>
      </c>
      <c r="AS126" s="7">
        <f t="shared" si="68"/>
        <v>23</v>
      </c>
      <c r="AT126" s="21"/>
      <c r="AU126" s="22"/>
      <c r="AV126" s="21"/>
      <c r="AW126" s="21"/>
      <c r="AX126" s="6">
        <f t="shared" si="69"/>
        <v>1</v>
      </c>
      <c r="AY126" s="7">
        <f t="shared" si="70"/>
        <v>23</v>
      </c>
      <c r="AZ126" s="21"/>
      <c r="BA126" s="22"/>
      <c r="BB126" s="21"/>
      <c r="BC126" s="21"/>
      <c r="BD126" s="6">
        <f t="shared" si="71"/>
        <v>1</v>
      </c>
      <c r="BE126" s="7">
        <f t="shared" si="72"/>
        <v>23</v>
      </c>
      <c r="BF126" s="21"/>
      <c r="BG126" s="22"/>
      <c r="BH126" s="21"/>
      <c r="BI126" s="21"/>
      <c r="BJ126" s="6">
        <f t="shared" si="73"/>
        <v>1</v>
      </c>
      <c r="BK126" s="7">
        <f t="shared" si="74"/>
        <v>23</v>
      </c>
      <c r="BL126" s="21"/>
      <c r="BM126" s="22"/>
      <c r="BN126" s="21"/>
      <c r="BO126" s="21"/>
      <c r="BP126" s="6">
        <f t="shared" si="75"/>
        <v>1</v>
      </c>
      <c r="BQ126" s="7">
        <f t="shared" si="76"/>
        <v>23</v>
      </c>
      <c r="BR126" s="21"/>
      <c r="BS126" s="22"/>
      <c r="BT126" s="21"/>
      <c r="BU126" s="21"/>
      <c r="BV126" s="6">
        <f t="shared" si="77"/>
        <v>1</v>
      </c>
      <c r="BW126" s="7">
        <f t="shared" si="78"/>
        <v>23</v>
      </c>
      <c r="BX126" s="21"/>
      <c r="BY126" s="22"/>
      <c r="BZ126" s="21"/>
      <c r="CA126" s="21"/>
      <c r="CB126" s="6">
        <f t="shared" si="79"/>
        <v>1</v>
      </c>
      <c r="CC126" s="14">
        <f t="shared" si="80"/>
        <v>23</v>
      </c>
      <c r="CD126" s="22">
        <v>16.18</v>
      </c>
      <c r="CE126" s="21">
        <v>20</v>
      </c>
    </row>
    <row r="127" spans="1:83" ht="15.75" x14ac:dyDescent="0.25">
      <c r="A127" s="83" t="s">
        <v>40</v>
      </c>
      <c r="B127" s="83" t="s">
        <v>28</v>
      </c>
      <c r="C127" s="156"/>
      <c r="D127" s="85" t="s">
        <v>231</v>
      </c>
      <c r="E127" s="89">
        <v>101630070</v>
      </c>
      <c r="F127" s="46" t="s">
        <v>121</v>
      </c>
      <c r="G127" s="8" t="s">
        <v>7</v>
      </c>
      <c r="H127" s="21">
        <v>1</v>
      </c>
      <c r="I127" s="23">
        <v>13</v>
      </c>
      <c r="J127" s="21"/>
      <c r="K127" s="25"/>
      <c r="L127" s="21"/>
      <c r="M127" s="21"/>
      <c r="N127" s="6">
        <f t="shared" si="60"/>
        <v>1</v>
      </c>
      <c r="O127" s="7">
        <f t="shared" si="61"/>
        <v>13</v>
      </c>
      <c r="P127" s="21"/>
      <c r="Q127" s="22"/>
      <c r="R127" s="21"/>
      <c r="S127" s="21"/>
      <c r="T127" s="6">
        <f t="shared" si="62"/>
        <v>1</v>
      </c>
      <c r="U127" s="7">
        <f t="shared" si="62"/>
        <v>13</v>
      </c>
      <c r="V127" s="21"/>
      <c r="W127" s="22"/>
      <c r="X127" s="21"/>
      <c r="Y127" s="21"/>
      <c r="Z127" s="6">
        <f t="shared" si="63"/>
        <v>1</v>
      </c>
      <c r="AA127" s="7">
        <f t="shared" si="63"/>
        <v>13</v>
      </c>
      <c r="AB127" s="21"/>
      <c r="AC127" s="22"/>
      <c r="AD127" s="21"/>
      <c r="AE127" s="21"/>
      <c r="AF127" s="6">
        <f t="shared" si="64"/>
        <v>1</v>
      </c>
      <c r="AG127" s="7">
        <f t="shared" si="65"/>
        <v>13</v>
      </c>
      <c r="AH127" s="21"/>
      <c r="AI127" s="22"/>
      <c r="AJ127" s="21"/>
      <c r="AK127" s="21"/>
      <c r="AL127" s="6">
        <f t="shared" si="66"/>
        <v>1</v>
      </c>
      <c r="AM127" s="7">
        <f t="shared" si="67"/>
        <v>13</v>
      </c>
      <c r="AN127" s="21"/>
      <c r="AO127" s="22"/>
      <c r="AP127" s="21"/>
      <c r="AQ127" s="21"/>
      <c r="AR127" s="6">
        <f t="shared" si="68"/>
        <v>1</v>
      </c>
      <c r="AS127" s="7">
        <f t="shared" si="68"/>
        <v>13</v>
      </c>
      <c r="AT127" s="21"/>
      <c r="AU127" s="22"/>
      <c r="AV127" s="21"/>
      <c r="AW127" s="21"/>
      <c r="AX127" s="6">
        <f t="shared" si="69"/>
        <v>1</v>
      </c>
      <c r="AY127" s="7">
        <f t="shared" si="70"/>
        <v>13</v>
      </c>
      <c r="AZ127" s="21"/>
      <c r="BA127" s="22"/>
      <c r="BB127" s="21"/>
      <c r="BC127" s="21"/>
      <c r="BD127" s="6">
        <f t="shared" si="71"/>
        <v>1</v>
      </c>
      <c r="BE127" s="7">
        <f t="shared" si="72"/>
        <v>13</v>
      </c>
      <c r="BF127" s="21"/>
      <c r="BG127" s="22"/>
      <c r="BH127" s="21"/>
      <c r="BI127" s="21"/>
      <c r="BJ127" s="6">
        <f t="shared" si="73"/>
        <v>1</v>
      </c>
      <c r="BK127" s="7">
        <f t="shared" si="74"/>
        <v>13</v>
      </c>
      <c r="BL127" s="21"/>
      <c r="BM127" s="22"/>
      <c r="BN127" s="21"/>
      <c r="BO127" s="21"/>
      <c r="BP127" s="6">
        <f t="shared" si="75"/>
        <v>1</v>
      </c>
      <c r="BQ127" s="7">
        <f t="shared" si="76"/>
        <v>13</v>
      </c>
      <c r="BR127" s="21"/>
      <c r="BS127" s="22"/>
      <c r="BT127" s="21"/>
      <c r="BU127" s="21"/>
      <c r="BV127" s="6">
        <f t="shared" si="77"/>
        <v>1</v>
      </c>
      <c r="BW127" s="7">
        <f t="shared" si="78"/>
        <v>13</v>
      </c>
      <c r="BX127" s="21"/>
      <c r="BY127" s="22"/>
      <c r="BZ127" s="21"/>
      <c r="CA127" s="21"/>
      <c r="CB127" s="6">
        <f t="shared" si="79"/>
        <v>1</v>
      </c>
      <c r="CC127" s="14">
        <f t="shared" si="80"/>
        <v>13</v>
      </c>
      <c r="CD127" s="22">
        <v>8.1300000000000008</v>
      </c>
      <c r="CE127" s="21">
        <v>20</v>
      </c>
    </row>
    <row r="128" spans="1:83" ht="15.75" x14ac:dyDescent="0.25">
      <c r="A128" s="83" t="s">
        <v>40</v>
      </c>
      <c r="B128" s="83" t="s">
        <v>28</v>
      </c>
      <c r="C128" s="156"/>
      <c r="D128" s="85" t="s">
        <v>231</v>
      </c>
      <c r="E128" s="89">
        <v>101630071</v>
      </c>
      <c r="F128" s="46" t="s">
        <v>122</v>
      </c>
      <c r="G128" s="8" t="s">
        <v>7</v>
      </c>
      <c r="H128" s="21">
        <v>1</v>
      </c>
      <c r="I128" s="23">
        <v>30</v>
      </c>
      <c r="J128" s="21"/>
      <c r="K128" s="25"/>
      <c r="L128" s="21"/>
      <c r="M128" s="21"/>
      <c r="N128" s="6">
        <f t="shared" si="60"/>
        <v>1</v>
      </c>
      <c r="O128" s="7">
        <f t="shared" si="61"/>
        <v>30</v>
      </c>
      <c r="P128" s="21"/>
      <c r="Q128" s="22"/>
      <c r="R128" s="21"/>
      <c r="S128" s="21"/>
      <c r="T128" s="6">
        <f t="shared" si="62"/>
        <v>1</v>
      </c>
      <c r="U128" s="7">
        <f t="shared" si="62"/>
        <v>30</v>
      </c>
      <c r="V128" s="21"/>
      <c r="W128" s="22"/>
      <c r="X128" s="21"/>
      <c r="Y128" s="21"/>
      <c r="Z128" s="6">
        <f t="shared" si="63"/>
        <v>1</v>
      </c>
      <c r="AA128" s="7">
        <f t="shared" si="63"/>
        <v>30</v>
      </c>
      <c r="AB128" s="21"/>
      <c r="AC128" s="22"/>
      <c r="AD128" s="21"/>
      <c r="AE128" s="21"/>
      <c r="AF128" s="6">
        <f t="shared" si="64"/>
        <v>1</v>
      </c>
      <c r="AG128" s="7">
        <f t="shared" si="65"/>
        <v>30</v>
      </c>
      <c r="AH128" s="21"/>
      <c r="AI128" s="22"/>
      <c r="AJ128" s="21"/>
      <c r="AK128" s="21"/>
      <c r="AL128" s="6">
        <f t="shared" si="66"/>
        <v>1</v>
      </c>
      <c r="AM128" s="7">
        <f t="shared" si="67"/>
        <v>30</v>
      </c>
      <c r="AN128" s="21"/>
      <c r="AO128" s="22"/>
      <c r="AP128" s="21"/>
      <c r="AQ128" s="21"/>
      <c r="AR128" s="6">
        <f t="shared" si="68"/>
        <v>1</v>
      </c>
      <c r="AS128" s="7">
        <f t="shared" si="68"/>
        <v>30</v>
      </c>
      <c r="AT128" s="21"/>
      <c r="AU128" s="22"/>
      <c r="AV128" s="21"/>
      <c r="AW128" s="21"/>
      <c r="AX128" s="6">
        <f t="shared" si="69"/>
        <v>1</v>
      </c>
      <c r="AY128" s="7">
        <f t="shared" si="70"/>
        <v>30</v>
      </c>
      <c r="AZ128" s="21"/>
      <c r="BA128" s="22"/>
      <c r="BB128" s="21"/>
      <c r="BC128" s="21"/>
      <c r="BD128" s="6">
        <f t="shared" si="71"/>
        <v>1</v>
      </c>
      <c r="BE128" s="7">
        <f t="shared" si="72"/>
        <v>30</v>
      </c>
      <c r="BF128" s="21"/>
      <c r="BG128" s="22"/>
      <c r="BH128" s="21"/>
      <c r="BI128" s="21"/>
      <c r="BJ128" s="6">
        <f t="shared" si="73"/>
        <v>1</v>
      </c>
      <c r="BK128" s="7">
        <f t="shared" si="74"/>
        <v>30</v>
      </c>
      <c r="BL128" s="21"/>
      <c r="BM128" s="22"/>
      <c r="BN128" s="21"/>
      <c r="BO128" s="21"/>
      <c r="BP128" s="6">
        <f t="shared" si="75"/>
        <v>1</v>
      </c>
      <c r="BQ128" s="7">
        <f t="shared" si="76"/>
        <v>30</v>
      </c>
      <c r="BR128" s="21"/>
      <c r="BS128" s="22"/>
      <c r="BT128" s="21"/>
      <c r="BU128" s="21"/>
      <c r="BV128" s="6">
        <f t="shared" si="77"/>
        <v>1</v>
      </c>
      <c r="BW128" s="7">
        <f t="shared" si="78"/>
        <v>30</v>
      </c>
      <c r="BX128" s="21"/>
      <c r="BY128" s="22"/>
      <c r="BZ128" s="21"/>
      <c r="CA128" s="21"/>
      <c r="CB128" s="6">
        <f t="shared" si="79"/>
        <v>1</v>
      </c>
      <c r="CC128" s="14">
        <f t="shared" si="80"/>
        <v>30</v>
      </c>
      <c r="CD128" s="22">
        <v>21.43</v>
      </c>
      <c r="CE128" s="21">
        <v>20</v>
      </c>
    </row>
    <row r="129" spans="1:83" ht="15.75" x14ac:dyDescent="0.25">
      <c r="A129" s="83" t="s">
        <v>40</v>
      </c>
      <c r="B129" s="83" t="s">
        <v>28</v>
      </c>
      <c r="C129" s="156"/>
      <c r="D129" s="85" t="s">
        <v>231</v>
      </c>
      <c r="E129" s="89">
        <v>101630072</v>
      </c>
      <c r="F129" s="46" t="s">
        <v>123</v>
      </c>
      <c r="G129" s="8" t="s">
        <v>7</v>
      </c>
      <c r="H129" s="21">
        <v>14</v>
      </c>
      <c r="I129" s="23">
        <v>494</v>
      </c>
      <c r="J129" s="21"/>
      <c r="K129" s="25"/>
      <c r="L129" s="21"/>
      <c r="M129" s="21"/>
      <c r="N129" s="6">
        <f t="shared" si="60"/>
        <v>14</v>
      </c>
      <c r="O129" s="7">
        <f t="shared" si="61"/>
        <v>494</v>
      </c>
      <c r="P129" s="21"/>
      <c r="Q129" s="22"/>
      <c r="R129" s="21"/>
      <c r="S129" s="21"/>
      <c r="T129" s="6">
        <f t="shared" si="62"/>
        <v>14</v>
      </c>
      <c r="U129" s="7">
        <f t="shared" si="62"/>
        <v>494</v>
      </c>
      <c r="V129" s="21"/>
      <c r="W129" s="22"/>
      <c r="X129" s="21"/>
      <c r="Y129" s="21"/>
      <c r="Z129" s="6">
        <f t="shared" si="63"/>
        <v>14</v>
      </c>
      <c r="AA129" s="7">
        <f t="shared" si="63"/>
        <v>494</v>
      </c>
      <c r="AB129" s="21"/>
      <c r="AC129" s="22"/>
      <c r="AD129" s="21"/>
      <c r="AE129" s="21"/>
      <c r="AF129" s="6">
        <f t="shared" si="64"/>
        <v>14</v>
      </c>
      <c r="AG129" s="7">
        <f t="shared" si="65"/>
        <v>494</v>
      </c>
      <c r="AH129" s="21"/>
      <c r="AI129" s="22"/>
      <c r="AJ129" s="21"/>
      <c r="AK129" s="21"/>
      <c r="AL129" s="6">
        <f t="shared" si="66"/>
        <v>14</v>
      </c>
      <c r="AM129" s="7">
        <f t="shared" si="67"/>
        <v>494</v>
      </c>
      <c r="AN129" s="21"/>
      <c r="AO129" s="22"/>
      <c r="AP129" s="21"/>
      <c r="AQ129" s="21"/>
      <c r="AR129" s="6">
        <f t="shared" si="68"/>
        <v>14</v>
      </c>
      <c r="AS129" s="7">
        <f t="shared" si="68"/>
        <v>494</v>
      </c>
      <c r="AT129" s="21"/>
      <c r="AU129" s="22"/>
      <c r="AV129" s="21"/>
      <c r="AW129" s="21"/>
      <c r="AX129" s="6">
        <f t="shared" si="69"/>
        <v>14</v>
      </c>
      <c r="AY129" s="7">
        <f t="shared" si="70"/>
        <v>494</v>
      </c>
      <c r="AZ129" s="21"/>
      <c r="BA129" s="22"/>
      <c r="BB129" s="21"/>
      <c r="BC129" s="21"/>
      <c r="BD129" s="6">
        <f t="shared" si="71"/>
        <v>14</v>
      </c>
      <c r="BE129" s="7">
        <f t="shared" si="72"/>
        <v>494</v>
      </c>
      <c r="BF129" s="21"/>
      <c r="BG129" s="22"/>
      <c r="BH129" s="21"/>
      <c r="BI129" s="21"/>
      <c r="BJ129" s="6">
        <f t="shared" si="73"/>
        <v>14</v>
      </c>
      <c r="BK129" s="7">
        <f t="shared" si="74"/>
        <v>494</v>
      </c>
      <c r="BL129" s="21"/>
      <c r="BM129" s="22"/>
      <c r="BN129" s="21"/>
      <c r="BO129" s="21"/>
      <c r="BP129" s="6">
        <f t="shared" si="75"/>
        <v>14</v>
      </c>
      <c r="BQ129" s="7">
        <f t="shared" si="76"/>
        <v>494</v>
      </c>
      <c r="BR129" s="21"/>
      <c r="BS129" s="22"/>
      <c r="BT129" s="21"/>
      <c r="BU129" s="21"/>
      <c r="BV129" s="6">
        <f t="shared" si="77"/>
        <v>14</v>
      </c>
      <c r="BW129" s="7">
        <f t="shared" si="78"/>
        <v>494</v>
      </c>
      <c r="BX129" s="21"/>
      <c r="BY129" s="22"/>
      <c r="BZ129" s="21"/>
      <c r="CA129" s="21"/>
      <c r="CB129" s="6">
        <f t="shared" si="79"/>
        <v>14</v>
      </c>
      <c r="CC129" s="14">
        <f t="shared" si="80"/>
        <v>494</v>
      </c>
      <c r="CD129" s="22">
        <v>357.51</v>
      </c>
      <c r="CE129" s="21">
        <v>20</v>
      </c>
    </row>
    <row r="130" spans="1:83" ht="15.75" x14ac:dyDescent="0.25">
      <c r="A130" s="83" t="s">
        <v>40</v>
      </c>
      <c r="B130" s="83" t="s">
        <v>28</v>
      </c>
      <c r="C130" s="156"/>
      <c r="D130" s="85" t="s">
        <v>231</v>
      </c>
      <c r="E130" s="89">
        <v>101630073</v>
      </c>
      <c r="F130" s="46" t="s">
        <v>88</v>
      </c>
      <c r="G130" s="8" t="s">
        <v>7</v>
      </c>
      <c r="H130" s="21">
        <v>1</v>
      </c>
      <c r="I130" s="23">
        <v>7</v>
      </c>
      <c r="J130" s="21"/>
      <c r="K130" s="25"/>
      <c r="L130" s="21"/>
      <c r="M130" s="21"/>
      <c r="N130" s="6">
        <f t="shared" si="60"/>
        <v>1</v>
      </c>
      <c r="O130" s="7">
        <f t="shared" si="61"/>
        <v>7</v>
      </c>
      <c r="P130" s="21"/>
      <c r="Q130" s="22"/>
      <c r="R130" s="21"/>
      <c r="S130" s="21"/>
      <c r="T130" s="6">
        <f t="shared" si="62"/>
        <v>1</v>
      </c>
      <c r="U130" s="7">
        <f t="shared" si="62"/>
        <v>7</v>
      </c>
      <c r="V130" s="21"/>
      <c r="W130" s="22"/>
      <c r="X130" s="21"/>
      <c r="Y130" s="21"/>
      <c r="Z130" s="6">
        <f t="shared" si="63"/>
        <v>1</v>
      </c>
      <c r="AA130" s="7">
        <f t="shared" si="63"/>
        <v>7</v>
      </c>
      <c r="AB130" s="21"/>
      <c r="AC130" s="22"/>
      <c r="AD130" s="21"/>
      <c r="AE130" s="21"/>
      <c r="AF130" s="6">
        <f t="shared" si="64"/>
        <v>1</v>
      </c>
      <c r="AG130" s="7">
        <f t="shared" si="65"/>
        <v>7</v>
      </c>
      <c r="AH130" s="21"/>
      <c r="AI130" s="22"/>
      <c r="AJ130" s="21"/>
      <c r="AK130" s="21"/>
      <c r="AL130" s="6">
        <f t="shared" si="66"/>
        <v>1</v>
      </c>
      <c r="AM130" s="7">
        <f t="shared" si="67"/>
        <v>7</v>
      </c>
      <c r="AN130" s="21"/>
      <c r="AO130" s="22"/>
      <c r="AP130" s="21"/>
      <c r="AQ130" s="21"/>
      <c r="AR130" s="6">
        <f t="shared" si="68"/>
        <v>1</v>
      </c>
      <c r="AS130" s="7">
        <f t="shared" si="68"/>
        <v>7</v>
      </c>
      <c r="AT130" s="21"/>
      <c r="AU130" s="22"/>
      <c r="AV130" s="21"/>
      <c r="AW130" s="21"/>
      <c r="AX130" s="6">
        <f t="shared" si="69"/>
        <v>1</v>
      </c>
      <c r="AY130" s="7">
        <f t="shared" si="70"/>
        <v>7</v>
      </c>
      <c r="AZ130" s="21"/>
      <c r="BA130" s="22"/>
      <c r="BB130" s="21"/>
      <c r="BC130" s="21"/>
      <c r="BD130" s="6">
        <f t="shared" si="71"/>
        <v>1</v>
      </c>
      <c r="BE130" s="7">
        <f t="shared" si="72"/>
        <v>7</v>
      </c>
      <c r="BF130" s="21"/>
      <c r="BG130" s="22"/>
      <c r="BH130" s="21"/>
      <c r="BI130" s="21"/>
      <c r="BJ130" s="6">
        <f t="shared" si="73"/>
        <v>1</v>
      </c>
      <c r="BK130" s="7">
        <f t="shared" si="74"/>
        <v>7</v>
      </c>
      <c r="BL130" s="21"/>
      <c r="BM130" s="22"/>
      <c r="BN130" s="21"/>
      <c r="BO130" s="21"/>
      <c r="BP130" s="6">
        <f t="shared" si="75"/>
        <v>1</v>
      </c>
      <c r="BQ130" s="7">
        <f t="shared" si="76"/>
        <v>7</v>
      </c>
      <c r="BR130" s="21"/>
      <c r="BS130" s="22"/>
      <c r="BT130" s="21"/>
      <c r="BU130" s="21"/>
      <c r="BV130" s="6">
        <f t="shared" si="77"/>
        <v>1</v>
      </c>
      <c r="BW130" s="7">
        <f t="shared" si="78"/>
        <v>7</v>
      </c>
      <c r="BX130" s="21"/>
      <c r="BY130" s="22"/>
      <c r="BZ130" s="21"/>
      <c r="CA130" s="21"/>
      <c r="CB130" s="6">
        <f t="shared" si="79"/>
        <v>1</v>
      </c>
      <c r="CC130" s="14">
        <f t="shared" si="80"/>
        <v>7</v>
      </c>
      <c r="CD130" s="22">
        <v>7</v>
      </c>
      <c r="CE130" s="21">
        <v>20</v>
      </c>
    </row>
    <row r="131" spans="1:83" ht="15.75" x14ac:dyDescent="0.25">
      <c r="A131" s="83" t="s">
        <v>40</v>
      </c>
      <c r="B131" s="83" t="s">
        <v>28</v>
      </c>
      <c r="C131" s="156"/>
      <c r="D131" s="85" t="s">
        <v>231</v>
      </c>
      <c r="E131" s="89">
        <v>101630074</v>
      </c>
      <c r="F131" s="46" t="s">
        <v>81</v>
      </c>
      <c r="G131" s="8" t="s">
        <v>7</v>
      </c>
      <c r="H131" s="21">
        <v>5</v>
      </c>
      <c r="I131" s="23">
        <v>44</v>
      </c>
      <c r="J131" s="21"/>
      <c r="K131" s="25"/>
      <c r="L131" s="21"/>
      <c r="M131" s="21"/>
      <c r="N131" s="6">
        <f t="shared" si="60"/>
        <v>5</v>
      </c>
      <c r="O131" s="7">
        <f t="shared" si="61"/>
        <v>44</v>
      </c>
      <c r="P131" s="21"/>
      <c r="Q131" s="22"/>
      <c r="R131" s="21"/>
      <c r="S131" s="21"/>
      <c r="T131" s="6">
        <f t="shared" si="62"/>
        <v>5</v>
      </c>
      <c r="U131" s="7">
        <f t="shared" si="62"/>
        <v>44</v>
      </c>
      <c r="V131" s="21"/>
      <c r="W131" s="22"/>
      <c r="X131" s="21"/>
      <c r="Y131" s="21"/>
      <c r="Z131" s="6">
        <f t="shared" si="63"/>
        <v>5</v>
      </c>
      <c r="AA131" s="7">
        <f t="shared" si="63"/>
        <v>44</v>
      </c>
      <c r="AB131" s="21"/>
      <c r="AC131" s="22"/>
      <c r="AD131" s="21"/>
      <c r="AE131" s="21"/>
      <c r="AF131" s="6">
        <f t="shared" si="64"/>
        <v>5</v>
      </c>
      <c r="AG131" s="7">
        <f t="shared" si="65"/>
        <v>44</v>
      </c>
      <c r="AH131" s="21"/>
      <c r="AI131" s="22"/>
      <c r="AJ131" s="21"/>
      <c r="AK131" s="21"/>
      <c r="AL131" s="6">
        <f t="shared" si="66"/>
        <v>5</v>
      </c>
      <c r="AM131" s="7">
        <f t="shared" si="67"/>
        <v>44</v>
      </c>
      <c r="AN131" s="21"/>
      <c r="AO131" s="22"/>
      <c r="AP131" s="21"/>
      <c r="AQ131" s="21"/>
      <c r="AR131" s="6">
        <f t="shared" si="68"/>
        <v>5</v>
      </c>
      <c r="AS131" s="7">
        <f t="shared" si="68"/>
        <v>44</v>
      </c>
      <c r="AT131" s="21"/>
      <c r="AU131" s="22"/>
      <c r="AV131" s="21"/>
      <c r="AW131" s="21"/>
      <c r="AX131" s="6">
        <f t="shared" si="69"/>
        <v>5</v>
      </c>
      <c r="AY131" s="7">
        <f t="shared" si="70"/>
        <v>44</v>
      </c>
      <c r="AZ131" s="21"/>
      <c r="BA131" s="22"/>
      <c r="BB131" s="21"/>
      <c r="BC131" s="21"/>
      <c r="BD131" s="6">
        <f t="shared" si="71"/>
        <v>5</v>
      </c>
      <c r="BE131" s="7">
        <f t="shared" si="72"/>
        <v>44</v>
      </c>
      <c r="BF131" s="21"/>
      <c r="BG131" s="22"/>
      <c r="BH131" s="21"/>
      <c r="BI131" s="21"/>
      <c r="BJ131" s="6">
        <f t="shared" si="73"/>
        <v>5</v>
      </c>
      <c r="BK131" s="7">
        <f t="shared" si="74"/>
        <v>44</v>
      </c>
      <c r="BL131" s="21"/>
      <c r="BM131" s="22"/>
      <c r="BN131" s="21"/>
      <c r="BO131" s="21"/>
      <c r="BP131" s="6">
        <f t="shared" si="75"/>
        <v>5</v>
      </c>
      <c r="BQ131" s="7">
        <f t="shared" si="76"/>
        <v>44</v>
      </c>
      <c r="BR131" s="21"/>
      <c r="BS131" s="22"/>
      <c r="BT131" s="21"/>
      <c r="BU131" s="21"/>
      <c r="BV131" s="6">
        <f t="shared" si="77"/>
        <v>5</v>
      </c>
      <c r="BW131" s="7">
        <f t="shared" si="78"/>
        <v>44</v>
      </c>
      <c r="BX131" s="21"/>
      <c r="BY131" s="22"/>
      <c r="BZ131" s="21"/>
      <c r="CA131" s="21"/>
      <c r="CB131" s="6">
        <f t="shared" si="79"/>
        <v>5</v>
      </c>
      <c r="CC131" s="14">
        <f t="shared" si="80"/>
        <v>44</v>
      </c>
      <c r="CD131" s="22">
        <v>31.58</v>
      </c>
      <c r="CE131" s="21">
        <v>20</v>
      </c>
    </row>
    <row r="132" spans="1:83" ht="15.75" x14ac:dyDescent="0.25">
      <c r="A132" s="83" t="s">
        <v>40</v>
      </c>
      <c r="B132" s="83" t="s">
        <v>28</v>
      </c>
      <c r="C132" s="156"/>
      <c r="D132" s="85" t="s">
        <v>231</v>
      </c>
      <c r="E132" s="89">
        <v>101630075</v>
      </c>
      <c r="F132" s="46" t="s">
        <v>95</v>
      </c>
      <c r="G132" s="8" t="s">
        <v>7</v>
      </c>
      <c r="H132" s="21">
        <v>2</v>
      </c>
      <c r="I132" s="23">
        <v>6</v>
      </c>
      <c r="J132" s="21"/>
      <c r="K132" s="25"/>
      <c r="L132" s="21"/>
      <c r="M132" s="21"/>
      <c r="N132" s="6">
        <f t="shared" si="60"/>
        <v>2</v>
      </c>
      <c r="O132" s="7">
        <f t="shared" si="61"/>
        <v>6</v>
      </c>
      <c r="P132" s="21"/>
      <c r="Q132" s="22"/>
      <c r="R132" s="21"/>
      <c r="S132" s="21"/>
      <c r="T132" s="6">
        <f t="shared" si="62"/>
        <v>2</v>
      </c>
      <c r="U132" s="7">
        <f t="shared" si="62"/>
        <v>6</v>
      </c>
      <c r="V132" s="21"/>
      <c r="W132" s="22"/>
      <c r="X132" s="21"/>
      <c r="Y132" s="21"/>
      <c r="Z132" s="6">
        <f t="shared" si="63"/>
        <v>2</v>
      </c>
      <c r="AA132" s="7">
        <f t="shared" si="63"/>
        <v>6</v>
      </c>
      <c r="AB132" s="21"/>
      <c r="AC132" s="22"/>
      <c r="AD132" s="21"/>
      <c r="AE132" s="21"/>
      <c r="AF132" s="6">
        <f t="shared" si="64"/>
        <v>2</v>
      </c>
      <c r="AG132" s="7">
        <f t="shared" si="65"/>
        <v>6</v>
      </c>
      <c r="AH132" s="21"/>
      <c r="AI132" s="22"/>
      <c r="AJ132" s="21"/>
      <c r="AK132" s="21"/>
      <c r="AL132" s="6">
        <f t="shared" si="66"/>
        <v>2</v>
      </c>
      <c r="AM132" s="7">
        <f t="shared" si="67"/>
        <v>6</v>
      </c>
      <c r="AN132" s="21"/>
      <c r="AO132" s="22"/>
      <c r="AP132" s="21"/>
      <c r="AQ132" s="21"/>
      <c r="AR132" s="6">
        <f t="shared" si="68"/>
        <v>2</v>
      </c>
      <c r="AS132" s="7">
        <f t="shared" si="68"/>
        <v>6</v>
      </c>
      <c r="AT132" s="21"/>
      <c r="AU132" s="22"/>
      <c r="AV132" s="21"/>
      <c r="AW132" s="21"/>
      <c r="AX132" s="6">
        <f t="shared" si="69"/>
        <v>2</v>
      </c>
      <c r="AY132" s="7">
        <f t="shared" si="70"/>
        <v>6</v>
      </c>
      <c r="AZ132" s="21"/>
      <c r="BA132" s="22"/>
      <c r="BB132" s="21"/>
      <c r="BC132" s="21"/>
      <c r="BD132" s="6">
        <f t="shared" si="71"/>
        <v>2</v>
      </c>
      <c r="BE132" s="7">
        <f t="shared" si="72"/>
        <v>6</v>
      </c>
      <c r="BF132" s="21"/>
      <c r="BG132" s="22"/>
      <c r="BH132" s="21"/>
      <c r="BI132" s="21"/>
      <c r="BJ132" s="6">
        <f t="shared" si="73"/>
        <v>2</v>
      </c>
      <c r="BK132" s="7">
        <f t="shared" si="74"/>
        <v>6</v>
      </c>
      <c r="BL132" s="21"/>
      <c r="BM132" s="22"/>
      <c r="BN132" s="21"/>
      <c r="BO132" s="21"/>
      <c r="BP132" s="6">
        <f t="shared" si="75"/>
        <v>2</v>
      </c>
      <c r="BQ132" s="7">
        <f t="shared" si="76"/>
        <v>6</v>
      </c>
      <c r="BR132" s="21"/>
      <c r="BS132" s="22"/>
      <c r="BT132" s="21"/>
      <c r="BU132" s="21"/>
      <c r="BV132" s="6">
        <f t="shared" si="77"/>
        <v>2</v>
      </c>
      <c r="BW132" s="7">
        <f t="shared" si="78"/>
        <v>6</v>
      </c>
      <c r="BX132" s="21"/>
      <c r="BY132" s="22"/>
      <c r="BZ132" s="21"/>
      <c r="CA132" s="21"/>
      <c r="CB132" s="6">
        <f t="shared" si="79"/>
        <v>2</v>
      </c>
      <c r="CC132" s="14">
        <f t="shared" si="80"/>
        <v>6</v>
      </c>
      <c r="CD132" s="22">
        <v>5.23</v>
      </c>
      <c r="CE132" s="21">
        <v>20</v>
      </c>
    </row>
    <row r="133" spans="1:83" ht="15.75" x14ac:dyDescent="0.25">
      <c r="A133" s="83" t="s">
        <v>40</v>
      </c>
      <c r="B133" s="83" t="s">
        <v>28</v>
      </c>
      <c r="C133" s="156"/>
      <c r="D133" s="85" t="s">
        <v>231</v>
      </c>
      <c r="E133" s="89">
        <v>101630076</v>
      </c>
      <c r="F133" s="46" t="s">
        <v>124</v>
      </c>
      <c r="G133" s="8" t="s">
        <v>7</v>
      </c>
      <c r="H133" s="21">
        <v>12</v>
      </c>
      <c r="I133" s="23">
        <v>71</v>
      </c>
      <c r="J133" s="21"/>
      <c r="K133" s="25"/>
      <c r="L133" s="21"/>
      <c r="M133" s="21"/>
      <c r="N133" s="6">
        <f t="shared" si="60"/>
        <v>12</v>
      </c>
      <c r="O133" s="7">
        <f t="shared" si="61"/>
        <v>71</v>
      </c>
      <c r="P133" s="21"/>
      <c r="Q133" s="22"/>
      <c r="R133" s="21"/>
      <c r="S133" s="21"/>
      <c r="T133" s="6">
        <f t="shared" si="62"/>
        <v>12</v>
      </c>
      <c r="U133" s="7">
        <f t="shared" si="62"/>
        <v>71</v>
      </c>
      <c r="V133" s="21"/>
      <c r="W133" s="22"/>
      <c r="X133" s="21"/>
      <c r="Y133" s="21"/>
      <c r="Z133" s="6">
        <f t="shared" si="63"/>
        <v>12</v>
      </c>
      <c r="AA133" s="7">
        <f t="shared" si="63"/>
        <v>71</v>
      </c>
      <c r="AB133" s="21"/>
      <c r="AC133" s="22"/>
      <c r="AD133" s="21"/>
      <c r="AE133" s="21"/>
      <c r="AF133" s="6">
        <f t="shared" si="64"/>
        <v>12</v>
      </c>
      <c r="AG133" s="7">
        <f t="shared" si="65"/>
        <v>71</v>
      </c>
      <c r="AH133" s="21"/>
      <c r="AI133" s="22"/>
      <c r="AJ133" s="21"/>
      <c r="AK133" s="21"/>
      <c r="AL133" s="6">
        <f t="shared" si="66"/>
        <v>12</v>
      </c>
      <c r="AM133" s="7">
        <f t="shared" si="67"/>
        <v>71</v>
      </c>
      <c r="AN133" s="21"/>
      <c r="AO133" s="22"/>
      <c r="AP133" s="21"/>
      <c r="AQ133" s="21"/>
      <c r="AR133" s="6">
        <f t="shared" si="68"/>
        <v>12</v>
      </c>
      <c r="AS133" s="7">
        <f t="shared" si="68"/>
        <v>71</v>
      </c>
      <c r="AT133" s="21"/>
      <c r="AU133" s="22"/>
      <c r="AV133" s="21"/>
      <c r="AW133" s="21"/>
      <c r="AX133" s="6">
        <f t="shared" si="69"/>
        <v>12</v>
      </c>
      <c r="AY133" s="7">
        <f t="shared" si="70"/>
        <v>71</v>
      </c>
      <c r="AZ133" s="21"/>
      <c r="BA133" s="22"/>
      <c r="BB133" s="21"/>
      <c r="BC133" s="21"/>
      <c r="BD133" s="6">
        <f t="shared" si="71"/>
        <v>12</v>
      </c>
      <c r="BE133" s="7">
        <f t="shared" si="72"/>
        <v>71</v>
      </c>
      <c r="BF133" s="21"/>
      <c r="BG133" s="22"/>
      <c r="BH133" s="21"/>
      <c r="BI133" s="21"/>
      <c r="BJ133" s="6">
        <f t="shared" si="73"/>
        <v>12</v>
      </c>
      <c r="BK133" s="7">
        <f t="shared" si="74"/>
        <v>71</v>
      </c>
      <c r="BL133" s="21"/>
      <c r="BM133" s="22"/>
      <c r="BN133" s="21"/>
      <c r="BO133" s="21"/>
      <c r="BP133" s="6">
        <f t="shared" si="75"/>
        <v>12</v>
      </c>
      <c r="BQ133" s="7">
        <f t="shared" si="76"/>
        <v>71</v>
      </c>
      <c r="BR133" s="21"/>
      <c r="BS133" s="22"/>
      <c r="BT133" s="21"/>
      <c r="BU133" s="21"/>
      <c r="BV133" s="6">
        <f t="shared" si="77"/>
        <v>12</v>
      </c>
      <c r="BW133" s="7">
        <f t="shared" si="78"/>
        <v>71</v>
      </c>
      <c r="BX133" s="21"/>
      <c r="BY133" s="22"/>
      <c r="BZ133" s="21"/>
      <c r="CA133" s="21"/>
      <c r="CB133" s="6">
        <f t="shared" si="79"/>
        <v>12</v>
      </c>
      <c r="CC133" s="14">
        <f t="shared" si="80"/>
        <v>71</v>
      </c>
      <c r="CD133" s="22">
        <v>50.58</v>
      </c>
      <c r="CE133" s="21">
        <v>20</v>
      </c>
    </row>
    <row r="134" spans="1:83" ht="15.75" x14ac:dyDescent="0.25">
      <c r="A134" s="83" t="s">
        <v>40</v>
      </c>
      <c r="B134" s="83" t="s">
        <v>28</v>
      </c>
      <c r="C134" s="156"/>
      <c r="D134" s="85" t="s">
        <v>231</v>
      </c>
      <c r="E134" s="89">
        <v>101630077</v>
      </c>
      <c r="F134" s="46" t="s">
        <v>118</v>
      </c>
      <c r="G134" s="8" t="s">
        <v>7</v>
      </c>
      <c r="H134" s="21">
        <v>1</v>
      </c>
      <c r="I134" s="23">
        <v>11</v>
      </c>
      <c r="J134" s="21"/>
      <c r="K134" s="25"/>
      <c r="L134" s="21"/>
      <c r="M134" s="21"/>
      <c r="N134" s="6">
        <f t="shared" si="60"/>
        <v>1</v>
      </c>
      <c r="O134" s="7">
        <f t="shared" si="61"/>
        <v>11</v>
      </c>
      <c r="P134" s="21"/>
      <c r="Q134" s="22"/>
      <c r="R134" s="21"/>
      <c r="S134" s="21"/>
      <c r="T134" s="6">
        <f t="shared" si="62"/>
        <v>1</v>
      </c>
      <c r="U134" s="7">
        <f t="shared" si="62"/>
        <v>11</v>
      </c>
      <c r="V134" s="21"/>
      <c r="W134" s="22"/>
      <c r="X134" s="21"/>
      <c r="Y134" s="21"/>
      <c r="Z134" s="6">
        <f t="shared" si="63"/>
        <v>1</v>
      </c>
      <c r="AA134" s="7">
        <f t="shared" si="63"/>
        <v>11</v>
      </c>
      <c r="AB134" s="21"/>
      <c r="AC134" s="22"/>
      <c r="AD134" s="21"/>
      <c r="AE134" s="21"/>
      <c r="AF134" s="6">
        <f t="shared" si="64"/>
        <v>1</v>
      </c>
      <c r="AG134" s="7">
        <f t="shared" si="65"/>
        <v>11</v>
      </c>
      <c r="AH134" s="21"/>
      <c r="AI134" s="22"/>
      <c r="AJ134" s="21"/>
      <c r="AK134" s="21"/>
      <c r="AL134" s="6">
        <f t="shared" si="66"/>
        <v>1</v>
      </c>
      <c r="AM134" s="7">
        <f t="shared" si="67"/>
        <v>11</v>
      </c>
      <c r="AN134" s="21"/>
      <c r="AO134" s="22"/>
      <c r="AP134" s="21"/>
      <c r="AQ134" s="21"/>
      <c r="AR134" s="6">
        <f t="shared" si="68"/>
        <v>1</v>
      </c>
      <c r="AS134" s="7">
        <f t="shared" si="68"/>
        <v>11</v>
      </c>
      <c r="AT134" s="21"/>
      <c r="AU134" s="22"/>
      <c r="AV134" s="21"/>
      <c r="AW134" s="21"/>
      <c r="AX134" s="6">
        <f t="shared" si="69"/>
        <v>1</v>
      </c>
      <c r="AY134" s="7">
        <f t="shared" si="70"/>
        <v>11</v>
      </c>
      <c r="AZ134" s="21"/>
      <c r="BA134" s="22"/>
      <c r="BB134" s="21"/>
      <c r="BC134" s="21"/>
      <c r="BD134" s="6">
        <f t="shared" si="71"/>
        <v>1</v>
      </c>
      <c r="BE134" s="7">
        <f t="shared" si="72"/>
        <v>11</v>
      </c>
      <c r="BF134" s="21"/>
      <c r="BG134" s="22"/>
      <c r="BH134" s="21"/>
      <c r="BI134" s="21"/>
      <c r="BJ134" s="6">
        <f t="shared" si="73"/>
        <v>1</v>
      </c>
      <c r="BK134" s="7">
        <f t="shared" si="74"/>
        <v>11</v>
      </c>
      <c r="BL134" s="21"/>
      <c r="BM134" s="22"/>
      <c r="BN134" s="21"/>
      <c r="BO134" s="21"/>
      <c r="BP134" s="6">
        <f t="shared" si="75"/>
        <v>1</v>
      </c>
      <c r="BQ134" s="7">
        <f t="shared" si="76"/>
        <v>11</v>
      </c>
      <c r="BR134" s="21"/>
      <c r="BS134" s="22"/>
      <c r="BT134" s="21"/>
      <c r="BU134" s="21"/>
      <c r="BV134" s="6">
        <f t="shared" si="77"/>
        <v>1</v>
      </c>
      <c r="BW134" s="7">
        <f t="shared" si="78"/>
        <v>11</v>
      </c>
      <c r="BX134" s="21"/>
      <c r="BY134" s="22"/>
      <c r="BZ134" s="21"/>
      <c r="CA134" s="21"/>
      <c r="CB134" s="6">
        <f t="shared" si="79"/>
        <v>1</v>
      </c>
      <c r="CC134" s="14">
        <f t="shared" si="80"/>
        <v>11</v>
      </c>
      <c r="CD134" s="22">
        <v>8.08</v>
      </c>
      <c r="CE134" s="21">
        <v>20</v>
      </c>
    </row>
    <row r="135" spans="1:83" ht="15.75" x14ac:dyDescent="0.25">
      <c r="A135" s="83" t="s">
        <v>40</v>
      </c>
      <c r="B135" s="83" t="s">
        <v>28</v>
      </c>
      <c r="C135" s="156"/>
      <c r="D135" s="85" t="s">
        <v>231</v>
      </c>
      <c r="E135" s="89">
        <v>101630078</v>
      </c>
      <c r="F135" s="46" t="s">
        <v>125</v>
      </c>
      <c r="G135" s="8" t="s">
        <v>7</v>
      </c>
      <c r="H135" s="21">
        <v>52</v>
      </c>
      <c r="I135" s="23">
        <v>428</v>
      </c>
      <c r="J135" s="21"/>
      <c r="K135" s="25"/>
      <c r="L135" s="21"/>
      <c r="M135" s="21"/>
      <c r="N135" s="6">
        <f t="shared" si="60"/>
        <v>52</v>
      </c>
      <c r="O135" s="7">
        <f t="shared" si="61"/>
        <v>428</v>
      </c>
      <c r="P135" s="21"/>
      <c r="Q135" s="22"/>
      <c r="R135" s="21"/>
      <c r="S135" s="21"/>
      <c r="T135" s="6">
        <f t="shared" si="62"/>
        <v>52</v>
      </c>
      <c r="U135" s="7">
        <f t="shared" si="62"/>
        <v>428</v>
      </c>
      <c r="V135" s="21"/>
      <c r="W135" s="22"/>
      <c r="X135" s="21"/>
      <c r="Y135" s="21"/>
      <c r="Z135" s="6">
        <f t="shared" si="63"/>
        <v>52</v>
      </c>
      <c r="AA135" s="7">
        <f t="shared" si="63"/>
        <v>428</v>
      </c>
      <c r="AB135" s="21"/>
      <c r="AC135" s="22"/>
      <c r="AD135" s="21"/>
      <c r="AE135" s="21"/>
      <c r="AF135" s="6">
        <f t="shared" si="64"/>
        <v>52</v>
      </c>
      <c r="AG135" s="7">
        <f t="shared" si="65"/>
        <v>428</v>
      </c>
      <c r="AH135" s="21"/>
      <c r="AI135" s="22"/>
      <c r="AJ135" s="21"/>
      <c r="AK135" s="21"/>
      <c r="AL135" s="6">
        <f t="shared" si="66"/>
        <v>52</v>
      </c>
      <c r="AM135" s="7">
        <f t="shared" si="67"/>
        <v>428</v>
      </c>
      <c r="AN135" s="21"/>
      <c r="AO135" s="22"/>
      <c r="AP135" s="21"/>
      <c r="AQ135" s="21"/>
      <c r="AR135" s="6">
        <f t="shared" si="68"/>
        <v>52</v>
      </c>
      <c r="AS135" s="7">
        <f t="shared" si="68"/>
        <v>428</v>
      </c>
      <c r="AT135" s="21"/>
      <c r="AU135" s="22"/>
      <c r="AV135" s="21"/>
      <c r="AW135" s="21"/>
      <c r="AX135" s="6">
        <f t="shared" si="69"/>
        <v>52</v>
      </c>
      <c r="AY135" s="7">
        <f t="shared" si="70"/>
        <v>428</v>
      </c>
      <c r="AZ135" s="21"/>
      <c r="BA135" s="22"/>
      <c r="BB135" s="21"/>
      <c r="BC135" s="21"/>
      <c r="BD135" s="6">
        <f t="shared" si="71"/>
        <v>52</v>
      </c>
      <c r="BE135" s="7">
        <f t="shared" si="72"/>
        <v>428</v>
      </c>
      <c r="BF135" s="21"/>
      <c r="BG135" s="22"/>
      <c r="BH135" s="21"/>
      <c r="BI135" s="21"/>
      <c r="BJ135" s="6">
        <f t="shared" si="73"/>
        <v>52</v>
      </c>
      <c r="BK135" s="7">
        <f t="shared" si="74"/>
        <v>428</v>
      </c>
      <c r="BL135" s="21"/>
      <c r="BM135" s="22"/>
      <c r="BN135" s="21"/>
      <c r="BO135" s="21"/>
      <c r="BP135" s="6">
        <f t="shared" si="75"/>
        <v>52</v>
      </c>
      <c r="BQ135" s="7">
        <f t="shared" si="76"/>
        <v>428</v>
      </c>
      <c r="BR135" s="21"/>
      <c r="BS135" s="22"/>
      <c r="BT135" s="21"/>
      <c r="BU135" s="21"/>
      <c r="BV135" s="6">
        <f t="shared" si="77"/>
        <v>52</v>
      </c>
      <c r="BW135" s="7">
        <f t="shared" si="78"/>
        <v>428</v>
      </c>
      <c r="BX135" s="21"/>
      <c r="BY135" s="22"/>
      <c r="BZ135" s="21"/>
      <c r="CA135" s="21"/>
      <c r="CB135" s="6">
        <f t="shared" si="79"/>
        <v>52</v>
      </c>
      <c r="CC135" s="14">
        <f t="shared" si="80"/>
        <v>428</v>
      </c>
      <c r="CD135" s="22">
        <v>310.77999999999997</v>
      </c>
      <c r="CE135" s="21">
        <v>20</v>
      </c>
    </row>
    <row r="136" spans="1:83" ht="15.75" x14ac:dyDescent="0.25">
      <c r="A136" s="83" t="s">
        <v>40</v>
      </c>
      <c r="B136" s="83" t="s">
        <v>28</v>
      </c>
      <c r="C136" s="156"/>
      <c r="D136" s="85" t="s">
        <v>231</v>
      </c>
      <c r="E136" s="89">
        <v>101630079</v>
      </c>
      <c r="F136" s="46" t="s">
        <v>81</v>
      </c>
      <c r="G136" s="8" t="s">
        <v>7</v>
      </c>
      <c r="H136" s="21">
        <v>4</v>
      </c>
      <c r="I136" s="23">
        <v>67</v>
      </c>
      <c r="J136" s="21"/>
      <c r="K136" s="25"/>
      <c r="L136" s="21"/>
      <c r="M136" s="21"/>
      <c r="N136" s="6">
        <f t="shared" si="60"/>
        <v>4</v>
      </c>
      <c r="O136" s="7">
        <f t="shared" si="61"/>
        <v>67</v>
      </c>
      <c r="P136" s="21"/>
      <c r="Q136" s="22"/>
      <c r="R136" s="21"/>
      <c r="S136" s="21"/>
      <c r="T136" s="6">
        <f t="shared" si="62"/>
        <v>4</v>
      </c>
      <c r="U136" s="7">
        <f t="shared" si="62"/>
        <v>67</v>
      </c>
      <c r="V136" s="21"/>
      <c r="W136" s="22"/>
      <c r="X136" s="21"/>
      <c r="Y136" s="21"/>
      <c r="Z136" s="6">
        <f t="shared" si="63"/>
        <v>4</v>
      </c>
      <c r="AA136" s="7">
        <f t="shared" si="63"/>
        <v>67</v>
      </c>
      <c r="AB136" s="21"/>
      <c r="AC136" s="22"/>
      <c r="AD136" s="21"/>
      <c r="AE136" s="21"/>
      <c r="AF136" s="6">
        <f t="shared" si="64"/>
        <v>4</v>
      </c>
      <c r="AG136" s="7">
        <f t="shared" si="65"/>
        <v>67</v>
      </c>
      <c r="AH136" s="21"/>
      <c r="AI136" s="22"/>
      <c r="AJ136" s="21"/>
      <c r="AK136" s="21"/>
      <c r="AL136" s="6">
        <f t="shared" si="66"/>
        <v>4</v>
      </c>
      <c r="AM136" s="7">
        <f t="shared" si="67"/>
        <v>67</v>
      </c>
      <c r="AN136" s="21"/>
      <c r="AO136" s="22"/>
      <c r="AP136" s="21"/>
      <c r="AQ136" s="21"/>
      <c r="AR136" s="6">
        <f t="shared" si="68"/>
        <v>4</v>
      </c>
      <c r="AS136" s="7">
        <f t="shared" si="68"/>
        <v>67</v>
      </c>
      <c r="AT136" s="21"/>
      <c r="AU136" s="22"/>
      <c r="AV136" s="21"/>
      <c r="AW136" s="21"/>
      <c r="AX136" s="6">
        <f t="shared" si="69"/>
        <v>4</v>
      </c>
      <c r="AY136" s="7">
        <f t="shared" si="70"/>
        <v>67</v>
      </c>
      <c r="AZ136" s="21"/>
      <c r="BA136" s="22"/>
      <c r="BB136" s="21"/>
      <c r="BC136" s="21"/>
      <c r="BD136" s="6">
        <f t="shared" si="71"/>
        <v>4</v>
      </c>
      <c r="BE136" s="7">
        <f t="shared" si="72"/>
        <v>67</v>
      </c>
      <c r="BF136" s="21"/>
      <c r="BG136" s="22"/>
      <c r="BH136" s="21"/>
      <c r="BI136" s="21"/>
      <c r="BJ136" s="6">
        <f t="shared" si="73"/>
        <v>4</v>
      </c>
      <c r="BK136" s="7">
        <f t="shared" si="74"/>
        <v>67</v>
      </c>
      <c r="BL136" s="21"/>
      <c r="BM136" s="22"/>
      <c r="BN136" s="21"/>
      <c r="BO136" s="21"/>
      <c r="BP136" s="6">
        <f t="shared" si="75"/>
        <v>4</v>
      </c>
      <c r="BQ136" s="7">
        <f t="shared" si="76"/>
        <v>67</v>
      </c>
      <c r="BR136" s="21"/>
      <c r="BS136" s="22"/>
      <c r="BT136" s="21"/>
      <c r="BU136" s="21"/>
      <c r="BV136" s="6">
        <f t="shared" si="77"/>
        <v>4</v>
      </c>
      <c r="BW136" s="7">
        <f t="shared" si="78"/>
        <v>67</v>
      </c>
      <c r="BX136" s="21"/>
      <c r="BY136" s="22"/>
      <c r="BZ136" s="21"/>
      <c r="CA136" s="21"/>
      <c r="CB136" s="6">
        <f t="shared" si="79"/>
        <v>4</v>
      </c>
      <c r="CC136" s="14">
        <f t="shared" si="80"/>
        <v>67</v>
      </c>
      <c r="CD136" s="22">
        <v>48.76</v>
      </c>
      <c r="CE136" s="21">
        <v>20</v>
      </c>
    </row>
    <row r="137" spans="1:83" ht="15.75" x14ac:dyDescent="0.25">
      <c r="A137" s="83" t="s">
        <v>40</v>
      </c>
      <c r="B137" s="83" t="s">
        <v>28</v>
      </c>
      <c r="C137" s="156"/>
      <c r="D137" s="85" t="s">
        <v>231</v>
      </c>
      <c r="E137" s="89">
        <v>101630080</v>
      </c>
      <c r="F137" s="46" t="s">
        <v>95</v>
      </c>
      <c r="G137" s="8" t="s">
        <v>7</v>
      </c>
      <c r="H137" s="21">
        <v>2</v>
      </c>
      <c r="I137" s="23">
        <v>7</v>
      </c>
      <c r="J137" s="21"/>
      <c r="K137" s="25"/>
      <c r="L137" s="21"/>
      <c r="M137" s="21"/>
      <c r="N137" s="6">
        <f t="shared" si="60"/>
        <v>2</v>
      </c>
      <c r="O137" s="7">
        <f t="shared" si="61"/>
        <v>7</v>
      </c>
      <c r="P137" s="21"/>
      <c r="Q137" s="22"/>
      <c r="R137" s="21"/>
      <c r="S137" s="21"/>
      <c r="T137" s="6">
        <f t="shared" si="62"/>
        <v>2</v>
      </c>
      <c r="U137" s="7">
        <f t="shared" si="62"/>
        <v>7</v>
      </c>
      <c r="V137" s="21"/>
      <c r="W137" s="22"/>
      <c r="X137" s="21"/>
      <c r="Y137" s="21"/>
      <c r="Z137" s="6">
        <f t="shared" si="63"/>
        <v>2</v>
      </c>
      <c r="AA137" s="7">
        <f t="shared" si="63"/>
        <v>7</v>
      </c>
      <c r="AB137" s="21"/>
      <c r="AC137" s="22"/>
      <c r="AD137" s="21"/>
      <c r="AE137" s="21"/>
      <c r="AF137" s="6">
        <f t="shared" si="64"/>
        <v>2</v>
      </c>
      <c r="AG137" s="7">
        <f t="shared" si="65"/>
        <v>7</v>
      </c>
      <c r="AH137" s="21"/>
      <c r="AI137" s="22"/>
      <c r="AJ137" s="21"/>
      <c r="AK137" s="21"/>
      <c r="AL137" s="6">
        <f t="shared" si="66"/>
        <v>2</v>
      </c>
      <c r="AM137" s="7">
        <f t="shared" si="67"/>
        <v>7</v>
      </c>
      <c r="AN137" s="21"/>
      <c r="AO137" s="22"/>
      <c r="AP137" s="21"/>
      <c r="AQ137" s="21"/>
      <c r="AR137" s="6">
        <f t="shared" si="68"/>
        <v>2</v>
      </c>
      <c r="AS137" s="7">
        <f t="shared" si="68"/>
        <v>7</v>
      </c>
      <c r="AT137" s="21"/>
      <c r="AU137" s="22"/>
      <c r="AV137" s="21"/>
      <c r="AW137" s="21"/>
      <c r="AX137" s="6">
        <f t="shared" si="69"/>
        <v>2</v>
      </c>
      <c r="AY137" s="7">
        <f t="shared" si="70"/>
        <v>7</v>
      </c>
      <c r="AZ137" s="21"/>
      <c r="BA137" s="22"/>
      <c r="BB137" s="21"/>
      <c r="BC137" s="21"/>
      <c r="BD137" s="6">
        <f t="shared" si="71"/>
        <v>2</v>
      </c>
      <c r="BE137" s="7">
        <f t="shared" si="72"/>
        <v>7</v>
      </c>
      <c r="BF137" s="21"/>
      <c r="BG137" s="22"/>
      <c r="BH137" s="21"/>
      <c r="BI137" s="21"/>
      <c r="BJ137" s="6">
        <f t="shared" si="73"/>
        <v>2</v>
      </c>
      <c r="BK137" s="7">
        <f t="shared" si="74"/>
        <v>7</v>
      </c>
      <c r="BL137" s="21"/>
      <c r="BM137" s="22"/>
      <c r="BN137" s="21"/>
      <c r="BO137" s="21"/>
      <c r="BP137" s="6">
        <f t="shared" si="75"/>
        <v>2</v>
      </c>
      <c r="BQ137" s="7">
        <f t="shared" si="76"/>
        <v>7</v>
      </c>
      <c r="BR137" s="21"/>
      <c r="BS137" s="22"/>
      <c r="BT137" s="21"/>
      <c r="BU137" s="21"/>
      <c r="BV137" s="6">
        <f t="shared" si="77"/>
        <v>2</v>
      </c>
      <c r="BW137" s="7">
        <f t="shared" si="78"/>
        <v>7</v>
      </c>
      <c r="BX137" s="21"/>
      <c r="BY137" s="22"/>
      <c r="BZ137" s="21"/>
      <c r="CA137" s="21"/>
      <c r="CB137" s="6">
        <f t="shared" si="79"/>
        <v>2</v>
      </c>
      <c r="CC137" s="14">
        <f t="shared" si="80"/>
        <v>7</v>
      </c>
      <c r="CD137" s="22">
        <v>6.26</v>
      </c>
      <c r="CE137" s="21">
        <v>20</v>
      </c>
    </row>
    <row r="138" spans="1:83" ht="15.75" x14ac:dyDescent="0.25">
      <c r="A138" s="83" t="s">
        <v>40</v>
      </c>
      <c r="B138" s="83" t="s">
        <v>28</v>
      </c>
      <c r="C138" s="156"/>
      <c r="D138" s="85" t="s">
        <v>231</v>
      </c>
      <c r="E138" s="89">
        <v>101620051</v>
      </c>
      <c r="F138" s="46" t="s">
        <v>126</v>
      </c>
      <c r="G138" s="8" t="s">
        <v>7</v>
      </c>
      <c r="H138" s="21">
        <v>1</v>
      </c>
      <c r="I138" s="23">
        <v>48</v>
      </c>
      <c r="J138" s="21"/>
      <c r="K138" s="25"/>
      <c r="L138" s="21"/>
      <c r="M138" s="21"/>
      <c r="N138" s="6">
        <f t="shared" si="60"/>
        <v>1</v>
      </c>
      <c r="O138" s="7">
        <f t="shared" si="61"/>
        <v>48</v>
      </c>
      <c r="P138" s="21"/>
      <c r="Q138" s="22"/>
      <c r="R138" s="21"/>
      <c r="S138" s="21"/>
      <c r="T138" s="6">
        <f t="shared" si="62"/>
        <v>1</v>
      </c>
      <c r="U138" s="7">
        <f t="shared" si="62"/>
        <v>48</v>
      </c>
      <c r="V138" s="21"/>
      <c r="W138" s="22"/>
      <c r="X138" s="21"/>
      <c r="Y138" s="21"/>
      <c r="Z138" s="6">
        <f t="shared" si="63"/>
        <v>1</v>
      </c>
      <c r="AA138" s="7">
        <f t="shared" si="63"/>
        <v>48</v>
      </c>
      <c r="AB138" s="21"/>
      <c r="AC138" s="22"/>
      <c r="AD138" s="21"/>
      <c r="AE138" s="21"/>
      <c r="AF138" s="6">
        <f t="shared" si="64"/>
        <v>1</v>
      </c>
      <c r="AG138" s="7">
        <f t="shared" si="65"/>
        <v>48</v>
      </c>
      <c r="AH138" s="21"/>
      <c r="AI138" s="22"/>
      <c r="AJ138" s="21"/>
      <c r="AK138" s="21"/>
      <c r="AL138" s="6">
        <f t="shared" si="66"/>
        <v>1</v>
      </c>
      <c r="AM138" s="7">
        <f t="shared" si="67"/>
        <v>48</v>
      </c>
      <c r="AN138" s="21"/>
      <c r="AO138" s="22"/>
      <c r="AP138" s="21"/>
      <c r="AQ138" s="21"/>
      <c r="AR138" s="6">
        <f t="shared" si="68"/>
        <v>1</v>
      </c>
      <c r="AS138" s="7">
        <f t="shared" si="68"/>
        <v>48</v>
      </c>
      <c r="AT138" s="21"/>
      <c r="AU138" s="22"/>
      <c r="AV138" s="21"/>
      <c r="AW138" s="21"/>
      <c r="AX138" s="6">
        <f t="shared" si="69"/>
        <v>1</v>
      </c>
      <c r="AY138" s="7">
        <f t="shared" si="70"/>
        <v>48</v>
      </c>
      <c r="AZ138" s="21"/>
      <c r="BA138" s="22"/>
      <c r="BB138" s="21"/>
      <c r="BC138" s="21"/>
      <c r="BD138" s="6">
        <f t="shared" si="71"/>
        <v>1</v>
      </c>
      <c r="BE138" s="7">
        <f t="shared" si="72"/>
        <v>48</v>
      </c>
      <c r="BF138" s="21"/>
      <c r="BG138" s="22"/>
      <c r="BH138" s="21"/>
      <c r="BI138" s="21"/>
      <c r="BJ138" s="6">
        <f t="shared" si="73"/>
        <v>1</v>
      </c>
      <c r="BK138" s="7">
        <f t="shared" si="74"/>
        <v>48</v>
      </c>
      <c r="BL138" s="21"/>
      <c r="BM138" s="22"/>
      <c r="BN138" s="21"/>
      <c r="BO138" s="21"/>
      <c r="BP138" s="6">
        <f t="shared" si="75"/>
        <v>1</v>
      </c>
      <c r="BQ138" s="7">
        <f t="shared" si="76"/>
        <v>48</v>
      </c>
      <c r="BR138" s="21"/>
      <c r="BS138" s="22"/>
      <c r="BT138" s="21"/>
      <c r="BU138" s="21"/>
      <c r="BV138" s="6">
        <f t="shared" si="77"/>
        <v>1</v>
      </c>
      <c r="BW138" s="7">
        <f t="shared" si="78"/>
        <v>48</v>
      </c>
      <c r="BX138" s="21"/>
      <c r="BY138" s="22"/>
      <c r="BZ138" s="21"/>
      <c r="CA138" s="21"/>
      <c r="CB138" s="6">
        <f t="shared" si="79"/>
        <v>1</v>
      </c>
      <c r="CC138" s="14">
        <f t="shared" si="80"/>
        <v>48</v>
      </c>
      <c r="CD138" s="22">
        <v>35.4</v>
      </c>
      <c r="CE138" s="21">
        <v>20</v>
      </c>
    </row>
    <row r="139" spans="1:83" ht="15.75" x14ac:dyDescent="0.25">
      <c r="A139" s="83" t="s">
        <v>40</v>
      </c>
      <c r="B139" s="83" t="s">
        <v>28</v>
      </c>
      <c r="C139" s="156"/>
      <c r="D139" s="85" t="s">
        <v>231</v>
      </c>
      <c r="E139" s="89">
        <v>101620052</v>
      </c>
      <c r="F139" s="46" t="s">
        <v>126</v>
      </c>
      <c r="G139" s="8" t="s">
        <v>7</v>
      </c>
      <c r="H139" s="21">
        <v>1</v>
      </c>
      <c r="I139" s="23">
        <v>48</v>
      </c>
      <c r="J139" s="21"/>
      <c r="K139" s="25"/>
      <c r="L139" s="21"/>
      <c r="M139" s="21"/>
      <c r="N139" s="6">
        <f t="shared" si="60"/>
        <v>1</v>
      </c>
      <c r="O139" s="7">
        <f t="shared" si="61"/>
        <v>48</v>
      </c>
      <c r="P139" s="21"/>
      <c r="Q139" s="22"/>
      <c r="R139" s="21"/>
      <c r="S139" s="21"/>
      <c r="T139" s="6">
        <f t="shared" si="62"/>
        <v>1</v>
      </c>
      <c r="U139" s="7">
        <f t="shared" si="62"/>
        <v>48</v>
      </c>
      <c r="V139" s="21"/>
      <c r="W139" s="22"/>
      <c r="X139" s="21"/>
      <c r="Y139" s="21"/>
      <c r="Z139" s="6">
        <f t="shared" si="63"/>
        <v>1</v>
      </c>
      <c r="AA139" s="7">
        <f t="shared" si="63"/>
        <v>48</v>
      </c>
      <c r="AB139" s="21"/>
      <c r="AC139" s="22"/>
      <c r="AD139" s="21"/>
      <c r="AE139" s="21"/>
      <c r="AF139" s="6">
        <f t="shared" si="64"/>
        <v>1</v>
      </c>
      <c r="AG139" s="7">
        <f t="shared" si="65"/>
        <v>48</v>
      </c>
      <c r="AH139" s="21"/>
      <c r="AI139" s="22"/>
      <c r="AJ139" s="21"/>
      <c r="AK139" s="21"/>
      <c r="AL139" s="6">
        <f t="shared" si="66"/>
        <v>1</v>
      </c>
      <c r="AM139" s="7">
        <f t="shared" si="67"/>
        <v>48</v>
      </c>
      <c r="AN139" s="21"/>
      <c r="AO139" s="22"/>
      <c r="AP139" s="21"/>
      <c r="AQ139" s="21"/>
      <c r="AR139" s="6">
        <f t="shared" si="68"/>
        <v>1</v>
      </c>
      <c r="AS139" s="7">
        <f t="shared" si="68"/>
        <v>48</v>
      </c>
      <c r="AT139" s="21"/>
      <c r="AU139" s="22"/>
      <c r="AV139" s="21"/>
      <c r="AW139" s="21"/>
      <c r="AX139" s="6">
        <f t="shared" si="69"/>
        <v>1</v>
      </c>
      <c r="AY139" s="7">
        <f t="shared" si="70"/>
        <v>48</v>
      </c>
      <c r="AZ139" s="21"/>
      <c r="BA139" s="22"/>
      <c r="BB139" s="21"/>
      <c r="BC139" s="21"/>
      <c r="BD139" s="6">
        <f t="shared" si="71"/>
        <v>1</v>
      </c>
      <c r="BE139" s="7">
        <f t="shared" si="72"/>
        <v>48</v>
      </c>
      <c r="BF139" s="21"/>
      <c r="BG139" s="22"/>
      <c r="BH139" s="21"/>
      <c r="BI139" s="21"/>
      <c r="BJ139" s="6">
        <f t="shared" si="73"/>
        <v>1</v>
      </c>
      <c r="BK139" s="7">
        <f t="shared" si="74"/>
        <v>48</v>
      </c>
      <c r="BL139" s="21"/>
      <c r="BM139" s="22"/>
      <c r="BN139" s="21"/>
      <c r="BO139" s="21"/>
      <c r="BP139" s="6">
        <f t="shared" si="75"/>
        <v>1</v>
      </c>
      <c r="BQ139" s="7">
        <f t="shared" si="76"/>
        <v>48</v>
      </c>
      <c r="BR139" s="21"/>
      <c r="BS139" s="22"/>
      <c r="BT139" s="21"/>
      <c r="BU139" s="21"/>
      <c r="BV139" s="6">
        <f t="shared" si="77"/>
        <v>1</v>
      </c>
      <c r="BW139" s="7">
        <f t="shared" si="78"/>
        <v>48</v>
      </c>
      <c r="BX139" s="21"/>
      <c r="BY139" s="22"/>
      <c r="BZ139" s="21"/>
      <c r="CA139" s="21"/>
      <c r="CB139" s="6">
        <f t="shared" si="79"/>
        <v>1</v>
      </c>
      <c r="CC139" s="14">
        <f t="shared" si="80"/>
        <v>48</v>
      </c>
      <c r="CD139" s="22">
        <v>35.4</v>
      </c>
      <c r="CE139" s="21">
        <v>20</v>
      </c>
    </row>
    <row r="140" spans="1:83" ht="15.75" x14ac:dyDescent="0.25">
      <c r="A140" s="83" t="s">
        <v>40</v>
      </c>
      <c r="B140" s="83" t="s">
        <v>28</v>
      </c>
      <c r="C140" s="156"/>
      <c r="D140" s="85" t="s">
        <v>231</v>
      </c>
      <c r="E140" s="89">
        <v>101620053</v>
      </c>
      <c r="F140" s="46" t="s">
        <v>126</v>
      </c>
      <c r="G140" s="8" t="s">
        <v>7</v>
      </c>
      <c r="H140" s="21">
        <v>1</v>
      </c>
      <c r="I140" s="23">
        <v>48</v>
      </c>
      <c r="J140" s="21"/>
      <c r="K140" s="25"/>
      <c r="L140" s="21"/>
      <c r="M140" s="21"/>
      <c r="N140" s="6">
        <f t="shared" si="60"/>
        <v>1</v>
      </c>
      <c r="O140" s="7">
        <f t="shared" si="61"/>
        <v>48</v>
      </c>
      <c r="P140" s="21"/>
      <c r="Q140" s="22"/>
      <c r="R140" s="21"/>
      <c r="S140" s="21"/>
      <c r="T140" s="6">
        <f t="shared" si="62"/>
        <v>1</v>
      </c>
      <c r="U140" s="7">
        <f t="shared" si="62"/>
        <v>48</v>
      </c>
      <c r="V140" s="21"/>
      <c r="W140" s="22"/>
      <c r="X140" s="21"/>
      <c r="Y140" s="21"/>
      <c r="Z140" s="6">
        <f t="shared" si="63"/>
        <v>1</v>
      </c>
      <c r="AA140" s="7">
        <f t="shared" si="63"/>
        <v>48</v>
      </c>
      <c r="AB140" s="21"/>
      <c r="AC140" s="22"/>
      <c r="AD140" s="21"/>
      <c r="AE140" s="21"/>
      <c r="AF140" s="6">
        <f t="shared" si="64"/>
        <v>1</v>
      </c>
      <c r="AG140" s="7">
        <f t="shared" si="65"/>
        <v>48</v>
      </c>
      <c r="AH140" s="21"/>
      <c r="AI140" s="22"/>
      <c r="AJ140" s="21"/>
      <c r="AK140" s="21"/>
      <c r="AL140" s="6">
        <f t="shared" si="66"/>
        <v>1</v>
      </c>
      <c r="AM140" s="7">
        <f t="shared" si="67"/>
        <v>48</v>
      </c>
      <c r="AN140" s="21"/>
      <c r="AO140" s="22"/>
      <c r="AP140" s="21"/>
      <c r="AQ140" s="21"/>
      <c r="AR140" s="6">
        <f t="shared" si="68"/>
        <v>1</v>
      </c>
      <c r="AS140" s="7">
        <f t="shared" si="68"/>
        <v>48</v>
      </c>
      <c r="AT140" s="21"/>
      <c r="AU140" s="22"/>
      <c r="AV140" s="21"/>
      <c r="AW140" s="21"/>
      <c r="AX140" s="6">
        <f t="shared" si="69"/>
        <v>1</v>
      </c>
      <c r="AY140" s="7">
        <f t="shared" si="70"/>
        <v>48</v>
      </c>
      <c r="AZ140" s="21"/>
      <c r="BA140" s="22"/>
      <c r="BB140" s="21"/>
      <c r="BC140" s="21"/>
      <c r="BD140" s="6">
        <f t="shared" si="71"/>
        <v>1</v>
      </c>
      <c r="BE140" s="7">
        <f t="shared" si="72"/>
        <v>48</v>
      </c>
      <c r="BF140" s="21"/>
      <c r="BG140" s="22"/>
      <c r="BH140" s="21"/>
      <c r="BI140" s="21"/>
      <c r="BJ140" s="6">
        <f t="shared" si="73"/>
        <v>1</v>
      </c>
      <c r="BK140" s="7">
        <f t="shared" si="74"/>
        <v>48</v>
      </c>
      <c r="BL140" s="21"/>
      <c r="BM140" s="22"/>
      <c r="BN140" s="21"/>
      <c r="BO140" s="21"/>
      <c r="BP140" s="6">
        <f t="shared" si="75"/>
        <v>1</v>
      </c>
      <c r="BQ140" s="7">
        <f t="shared" si="76"/>
        <v>48</v>
      </c>
      <c r="BR140" s="21"/>
      <c r="BS140" s="22"/>
      <c r="BT140" s="21"/>
      <c r="BU140" s="21"/>
      <c r="BV140" s="6">
        <f t="shared" si="77"/>
        <v>1</v>
      </c>
      <c r="BW140" s="7">
        <f t="shared" si="78"/>
        <v>48</v>
      </c>
      <c r="BX140" s="21"/>
      <c r="BY140" s="22"/>
      <c r="BZ140" s="21"/>
      <c r="CA140" s="21"/>
      <c r="CB140" s="6">
        <f t="shared" si="79"/>
        <v>1</v>
      </c>
      <c r="CC140" s="14">
        <f t="shared" si="80"/>
        <v>48</v>
      </c>
      <c r="CD140" s="22">
        <v>35.4</v>
      </c>
      <c r="CE140" s="21">
        <v>20</v>
      </c>
    </row>
    <row r="141" spans="1:83" ht="15.75" x14ac:dyDescent="0.25">
      <c r="A141" s="83" t="s">
        <v>40</v>
      </c>
      <c r="B141" s="83" t="s">
        <v>28</v>
      </c>
      <c r="C141" s="156"/>
      <c r="D141" s="85" t="s">
        <v>231</v>
      </c>
      <c r="E141" s="89">
        <v>101620054</v>
      </c>
      <c r="F141" s="46" t="s">
        <v>126</v>
      </c>
      <c r="G141" s="8" t="s">
        <v>7</v>
      </c>
      <c r="H141" s="21">
        <v>1</v>
      </c>
      <c r="I141" s="23">
        <v>48</v>
      </c>
      <c r="J141" s="21"/>
      <c r="K141" s="25"/>
      <c r="L141" s="21"/>
      <c r="M141" s="21"/>
      <c r="N141" s="6">
        <f t="shared" si="60"/>
        <v>1</v>
      </c>
      <c r="O141" s="7">
        <f t="shared" si="61"/>
        <v>48</v>
      </c>
      <c r="P141" s="21"/>
      <c r="Q141" s="22"/>
      <c r="R141" s="21"/>
      <c r="S141" s="21"/>
      <c r="T141" s="6">
        <f t="shared" si="62"/>
        <v>1</v>
      </c>
      <c r="U141" s="7">
        <f t="shared" si="62"/>
        <v>48</v>
      </c>
      <c r="V141" s="21"/>
      <c r="W141" s="22"/>
      <c r="X141" s="21"/>
      <c r="Y141" s="21"/>
      <c r="Z141" s="6">
        <f t="shared" si="63"/>
        <v>1</v>
      </c>
      <c r="AA141" s="7">
        <f t="shared" si="63"/>
        <v>48</v>
      </c>
      <c r="AB141" s="21"/>
      <c r="AC141" s="22"/>
      <c r="AD141" s="21"/>
      <c r="AE141" s="21"/>
      <c r="AF141" s="6">
        <f t="shared" si="64"/>
        <v>1</v>
      </c>
      <c r="AG141" s="7">
        <f t="shared" si="65"/>
        <v>48</v>
      </c>
      <c r="AH141" s="21"/>
      <c r="AI141" s="22"/>
      <c r="AJ141" s="21"/>
      <c r="AK141" s="21"/>
      <c r="AL141" s="6">
        <f t="shared" si="66"/>
        <v>1</v>
      </c>
      <c r="AM141" s="7">
        <f t="shared" si="67"/>
        <v>48</v>
      </c>
      <c r="AN141" s="21"/>
      <c r="AO141" s="22"/>
      <c r="AP141" s="21"/>
      <c r="AQ141" s="21"/>
      <c r="AR141" s="6">
        <f t="shared" si="68"/>
        <v>1</v>
      </c>
      <c r="AS141" s="7">
        <f t="shared" si="68"/>
        <v>48</v>
      </c>
      <c r="AT141" s="21"/>
      <c r="AU141" s="22"/>
      <c r="AV141" s="21"/>
      <c r="AW141" s="21"/>
      <c r="AX141" s="6">
        <f t="shared" si="69"/>
        <v>1</v>
      </c>
      <c r="AY141" s="7">
        <f t="shared" si="70"/>
        <v>48</v>
      </c>
      <c r="AZ141" s="21"/>
      <c r="BA141" s="22"/>
      <c r="BB141" s="21"/>
      <c r="BC141" s="21"/>
      <c r="BD141" s="6">
        <f t="shared" si="71"/>
        <v>1</v>
      </c>
      <c r="BE141" s="7">
        <f t="shared" si="72"/>
        <v>48</v>
      </c>
      <c r="BF141" s="21"/>
      <c r="BG141" s="22"/>
      <c r="BH141" s="21"/>
      <c r="BI141" s="21"/>
      <c r="BJ141" s="6">
        <f t="shared" si="73"/>
        <v>1</v>
      </c>
      <c r="BK141" s="7">
        <f t="shared" si="74"/>
        <v>48</v>
      </c>
      <c r="BL141" s="21"/>
      <c r="BM141" s="22"/>
      <c r="BN141" s="21"/>
      <c r="BO141" s="21"/>
      <c r="BP141" s="6">
        <f t="shared" si="75"/>
        <v>1</v>
      </c>
      <c r="BQ141" s="7">
        <f t="shared" si="76"/>
        <v>48</v>
      </c>
      <c r="BR141" s="21"/>
      <c r="BS141" s="22"/>
      <c r="BT141" s="21"/>
      <c r="BU141" s="21"/>
      <c r="BV141" s="6">
        <f t="shared" si="77"/>
        <v>1</v>
      </c>
      <c r="BW141" s="7">
        <f t="shared" si="78"/>
        <v>48</v>
      </c>
      <c r="BX141" s="21"/>
      <c r="BY141" s="22"/>
      <c r="BZ141" s="21"/>
      <c r="CA141" s="21"/>
      <c r="CB141" s="6">
        <f t="shared" si="79"/>
        <v>1</v>
      </c>
      <c r="CC141" s="14">
        <f t="shared" si="80"/>
        <v>48</v>
      </c>
      <c r="CD141" s="22">
        <v>35.4</v>
      </c>
      <c r="CE141" s="21">
        <v>20</v>
      </c>
    </row>
    <row r="142" spans="1:83" ht="15.75" x14ac:dyDescent="0.25">
      <c r="A142" s="83" t="s">
        <v>40</v>
      </c>
      <c r="B142" s="83" t="s">
        <v>28</v>
      </c>
      <c r="C142" s="156"/>
      <c r="D142" s="85" t="s">
        <v>231</v>
      </c>
      <c r="E142" s="89">
        <v>101630081</v>
      </c>
      <c r="F142" s="46" t="s">
        <v>127</v>
      </c>
      <c r="G142" s="8" t="s">
        <v>7</v>
      </c>
      <c r="H142" s="21">
        <v>1</v>
      </c>
      <c r="I142" s="23">
        <v>3968</v>
      </c>
      <c r="J142" s="21"/>
      <c r="K142" s="25"/>
      <c r="L142" s="21"/>
      <c r="M142" s="21"/>
      <c r="N142" s="6">
        <f t="shared" si="60"/>
        <v>1</v>
      </c>
      <c r="O142" s="7">
        <f t="shared" si="61"/>
        <v>3968</v>
      </c>
      <c r="P142" s="21"/>
      <c r="Q142" s="22"/>
      <c r="R142" s="21"/>
      <c r="S142" s="21"/>
      <c r="T142" s="6">
        <f t="shared" si="62"/>
        <v>1</v>
      </c>
      <c r="U142" s="7">
        <f t="shared" si="62"/>
        <v>3968</v>
      </c>
      <c r="V142" s="21"/>
      <c r="W142" s="22"/>
      <c r="X142" s="21"/>
      <c r="Y142" s="21"/>
      <c r="Z142" s="6">
        <f t="shared" si="63"/>
        <v>1</v>
      </c>
      <c r="AA142" s="7">
        <f t="shared" si="63"/>
        <v>3968</v>
      </c>
      <c r="AB142" s="21"/>
      <c r="AC142" s="22"/>
      <c r="AD142" s="21"/>
      <c r="AE142" s="21"/>
      <c r="AF142" s="6">
        <f t="shared" si="64"/>
        <v>1</v>
      </c>
      <c r="AG142" s="7">
        <f t="shared" si="65"/>
        <v>3968</v>
      </c>
      <c r="AH142" s="21"/>
      <c r="AI142" s="22"/>
      <c r="AJ142" s="21"/>
      <c r="AK142" s="21"/>
      <c r="AL142" s="6">
        <f t="shared" si="66"/>
        <v>1</v>
      </c>
      <c r="AM142" s="7">
        <f t="shared" si="67"/>
        <v>3968</v>
      </c>
      <c r="AN142" s="21"/>
      <c r="AO142" s="22"/>
      <c r="AP142" s="21"/>
      <c r="AQ142" s="21"/>
      <c r="AR142" s="6">
        <f t="shared" si="68"/>
        <v>1</v>
      </c>
      <c r="AS142" s="7">
        <f t="shared" si="68"/>
        <v>3968</v>
      </c>
      <c r="AT142" s="21"/>
      <c r="AU142" s="22"/>
      <c r="AV142" s="21"/>
      <c r="AW142" s="21"/>
      <c r="AX142" s="6">
        <f t="shared" si="69"/>
        <v>1</v>
      </c>
      <c r="AY142" s="7">
        <f t="shared" si="70"/>
        <v>3968</v>
      </c>
      <c r="AZ142" s="21"/>
      <c r="BA142" s="22"/>
      <c r="BB142" s="21"/>
      <c r="BC142" s="21"/>
      <c r="BD142" s="6">
        <f t="shared" si="71"/>
        <v>1</v>
      </c>
      <c r="BE142" s="7">
        <f t="shared" si="72"/>
        <v>3968</v>
      </c>
      <c r="BF142" s="21"/>
      <c r="BG142" s="22"/>
      <c r="BH142" s="21"/>
      <c r="BI142" s="21"/>
      <c r="BJ142" s="6">
        <f t="shared" si="73"/>
        <v>1</v>
      </c>
      <c r="BK142" s="7">
        <f t="shared" si="74"/>
        <v>3968</v>
      </c>
      <c r="BL142" s="21"/>
      <c r="BM142" s="22"/>
      <c r="BN142" s="21"/>
      <c r="BO142" s="21"/>
      <c r="BP142" s="6">
        <f t="shared" si="75"/>
        <v>1</v>
      </c>
      <c r="BQ142" s="7">
        <f t="shared" si="76"/>
        <v>3968</v>
      </c>
      <c r="BR142" s="21"/>
      <c r="BS142" s="22"/>
      <c r="BT142" s="21"/>
      <c r="BU142" s="21"/>
      <c r="BV142" s="6">
        <f t="shared" si="77"/>
        <v>1</v>
      </c>
      <c r="BW142" s="7">
        <f t="shared" si="78"/>
        <v>3968</v>
      </c>
      <c r="BX142" s="21"/>
      <c r="BY142" s="22"/>
      <c r="BZ142" s="21"/>
      <c r="CA142" s="21"/>
      <c r="CB142" s="6">
        <f t="shared" si="79"/>
        <v>1</v>
      </c>
      <c r="CC142" s="14">
        <f t="shared" si="80"/>
        <v>3968</v>
      </c>
      <c r="CD142" s="22">
        <v>1906.69</v>
      </c>
      <c r="CE142" s="21">
        <v>20</v>
      </c>
    </row>
    <row r="143" spans="1:83" ht="15.75" x14ac:dyDescent="0.25">
      <c r="A143" s="83" t="s">
        <v>40</v>
      </c>
      <c r="B143" s="83" t="s">
        <v>28</v>
      </c>
      <c r="C143" s="156"/>
      <c r="D143" s="85" t="s">
        <v>231</v>
      </c>
      <c r="E143" s="89">
        <v>101630082</v>
      </c>
      <c r="F143" s="46" t="s">
        <v>128</v>
      </c>
      <c r="G143" s="8" t="s">
        <v>7</v>
      </c>
      <c r="H143" s="21">
        <v>1</v>
      </c>
      <c r="I143" s="23">
        <v>348</v>
      </c>
      <c r="J143" s="21"/>
      <c r="K143" s="25"/>
      <c r="L143" s="21"/>
      <c r="M143" s="21"/>
      <c r="N143" s="6">
        <f t="shared" si="60"/>
        <v>1</v>
      </c>
      <c r="O143" s="7">
        <f t="shared" si="61"/>
        <v>348</v>
      </c>
      <c r="P143" s="21"/>
      <c r="Q143" s="22"/>
      <c r="R143" s="21"/>
      <c r="S143" s="21"/>
      <c r="T143" s="6">
        <f t="shared" si="62"/>
        <v>1</v>
      </c>
      <c r="U143" s="7">
        <f t="shared" si="62"/>
        <v>348</v>
      </c>
      <c r="V143" s="21"/>
      <c r="W143" s="22"/>
      <c r="X143" s="21"/>
      <c r="Y143" s="21"/>
      <c r="Z143" s="6">
        <f t="shared" si="63"/>
        <v>1</v>
      </c>
      <c r="AA143" s="7">
        <f t="shared" si="63"/>
        <v>348</v>
      </c>
      <c r="AB143" s="21"/>
      <c r="AC143" s="22"/>
      <c r="AD143" s="21"/>
      <c r="AE143" s="21"/>
      <c r="AF143" s="6">
        <f t="shared" si="64"/>
        <v>1</v>
      </c>
      <c r="AG143" s="7">
        <f t="shared" si="65"/>
        <v>348</v>
      </c>
      <c r="AH143" s="21"/>
      <c r="AI143" s="22"/>
      <c r="AJ143" s="21"/>
      <c r="AK143" s="21"/>
      <c r="AL143" s="6">
        <f t="shared" si="66"/>
        <v>1</v>
      </c>
      <c r="AM143" s="7">
        <f t="shared" si="67"/>
        <v>348</v>
      </c>
      <c r="AN143" s="21"/>
      <c r="AO143" s="22"/>
      <c r="AP143" s="21"/>
      <c r="AQ143" s="21"/>
      <c r="AR143" s="6">
        <f t="shared" si="68"/>
        <v>1</v>
      </c>
      <c r="AS143" s="7">
        <f t="shared" si="68"/>
        <v>348</v>
      </c>
      <c r="AT143" s="21"/>
      <c r="AU143" s="22"/>
      <c r="AV143" s="21"/>
      <c r="AW143" s="21"/>
      <c r="AX143" s="6">
        <f t="shared" si="69"/>
        <v>1</v>
      </c>
      <c r="AY143" s="7">
        <f t="shared" si="70"/>
        <v>348</v>
      </c>
      <c r="AZ143" s="21"/>
      <c r="BA143" s="22"/>
      <c r="BB143" s="21"/>
      <c r="BC143" s="21"/>
      <c r="BD143" s="6">
        <f t="shared" si="71"/>
        <v>1</v>
      </c>
      <c r="BE143" s="7">
        <f t="shared" si="72"/>
        <v>348</v>
      </c>
      <c r="BF143" s="21"/>
      <c r="BG143" s="22"/>
      <c r="BH143" s="21"/>
      <c r="BI143" s="21"/>
      <c r="BJ143" s="6">
        <f t="shared" si="73"/>
        <v>1</v>
      </c>
      <c r="BK143" s="7">
        <f t="shared" si="74"/>
        <v>348</v>
      </c>
      <c r="BL143" s="21"/>
      <c r="BM143" s="22"/>
      <c r="BN143" s="21"/>
      <c r="BO143" s="21"/>
      <c r="BP143" s="6">
        <f t="shared" si="75"/>
        <v>1</v>
      </c>
      <c r="BQ143" s="7">
        <f t="shared" si="76"/>
        <v>348</v>
      </c>
      <c r="BR143" s="21"/>
      <c r="BS143" s="22"/>
      <c r="BT143" s="21"/>
      <c r="BU143" s="21"/>
      <c r="BV143" s="6">
        <f t="shared" si="77"/>
        <v>1</v>
      </c>
      <c r="BW143" s="7">
        <f t="shared" si="78"/>
        <v>348</v>
      </c>
      <c r="BX143" s="21"/>
      <c r="BY143" s="22"/>
      <c r="BZ143" s="21"/>
      <c r="CA143" s="21"/>
      <c r="CB143" s="6">
        <f t="shared" si="79"/>
        <v>1</v>
      </c>
      <c r="CC143" s="14">
        <f t="shared" si="80"/>
        <v>348</v>
      </c>
      <c r="CD143" s="22">
        <v>252.9</v>
      </c>
      <c r="CE143" s="21">
        <v>20</v>
      </c>
    </row>
    <row r="144" spans="1:83" ht="15.75" x14ac:dyDescent="0.25">
      <c r="A144" s="83" t="s">
        <v>40</v>
      </c>
      <c r="B144" s="83" t="s">
        <v>28</v>
      </c>
      <c r="C144" s="156"/>
      <c r="D144" s="85" t="s">
        <v>231</v>
      </c>
      <c r="E144" s="89">
        <v>101630083</v>
      </c>
      <c r="F144" s="46" t="s">
        <v>129</v>
      </c>
      <c r="G144" s="8" t="s">
        <v>7</v>
      </c>
      <c r="H144" s="21">
        <v>1</v>
      </c>
      <c r="I144" s="23">
        <v>115</v>
      </c>
      <c r="J144" s="21"/>
      <c r="K144" s="25"/>
      <c r="L144" s="21"/>
      <c r="M144" s="21"/>
      <c r="N144" s="6">
        <f t="shared" si="60"/>
        <v>1</v>
      </c>
      <c r="O144" s="7">
        <f t="shared" si="61"/>
        <v>115</v>
      </c>
      <c r="P144" s="21"/>
      <c r="Q144" s="22"/>
      <c r="R144" s="21"/>
      <c r="S144" s="21"/>
      <c r="T144" s="6">
        <f t="shared" si="62"/>
        <v>1</v>
      </c>
      <c r="U144" s="7">
        <f t="shared" si="62"/>
        <v>115</v>
      </c>
      <c r="V144" s="21"/>
      <c r="W144" s="22"/>
      <c r="X144" s="21"/>
      <c r="Y144" s="21"/>
      <c r="Z144" s="6">
        <f t="shared" si="63"/>
        <v>1</v>
      </c>
      <c r="AA144" s="7">
        <f t="shared" si="63"/>
        <v>115</v>
      </c>
      <c r="AB144" s="21"/>
      <c r="AC144" s="22"/>
      <c r="AD144" s="21"/>
      <c r="AE144" s="21"/>
      <c r="AF144" s="6">
        <f t="shared" si="64"/>
        <v>1</v>
      </c>
      <c r="AG144" s="7">
        <f t="shared" si="65"/>
        <v>115</v>
      </c>
      <c r="AH144" s="21"/>
      <c r="AI144" s="22"/>
      <c r="AJ144" s="21"/>
      <c r="AK144" s="21"/>
      <c r="AL144" s="6">
        <f t="shared" si="66"/>
        <v>1</v>
      </c>
      <c r="AM144" s="7">
        <f t="shared" si="67"/>
        <v>115</v>
      </c>
      <c r="AN144" s="21"/>
      <c r="AO144" s="22"/>
      <c r="AP144" s="21"/>
      <c r="AQ144" s="21"/>
      <c r="AR144" s="6">
        <f t="shared" si="68"/>
        <v>1</v>
      </c>
      <c r="AS144" s="7">
        <f t="shared" si="68"/>
        <v>115</v>
      </c>
      <c r="AT144" s="21"/>
      <c r="AU144" s="22"/>
      <c r="AV144" s="21"/>
      <c r="AW144" s="21"/>
      <c r="AX144" s="6">
        <f t="shared" si="69"/>
        <v>1</v>
      </c>
      <c r="AY144" s="7">
        <f t="shared" si="70"/>
        <v>115</v>
      </c>
      <c r="AZ144" s="21"/>
      <c r="BA144" s="22"/>
      <c r="BB144" s="21"/>
      <c r="BC144" s="21"/>
      <c r="BD144" s="6">
        <f t="shared" si="71"/>
        <v>1</v>
      </c>
      <c r="BE144" s="7">
        <f t="shared" si="72"/>
        <v>115</v>
      </c>
      <c r="BF144" s="21"/>
      <c r="BG144" s="22"/>
      <c r="BH144" s="21"/>
      <c r="BI144" s="21"/>
      <c r="BJ144" s="6">
        <f t="shared" si="73"/>
        <v>1</v>
      </c>
      <c r="BK144" s="7">
        <f t="shared" si="74"/>
        <v>115</v>
      </c>
      <c r="BL144" s="21"/>
      <c r="BM144" s="22"/>
      <c r="BN144" s="21"/>
      <c r="BO144" s="21"/>
      <c r="BP144" s="6">
        <f t="shared" si="75"/>
        <v>1</v>
      </c>
      <c r="BQ144" s="7">
        <f t="shared" si="76"/>
        <v>115</v>
      </c>
      <c r="BR144" s="21"/>
      <c r="BS144" s="22"/>
      <c r="BT144" s="21"/>
      <c r="BU144" s="21"/>
      <c r="BV144" s="6">
        <f t="shared" si="77"/>
        <v>1</v>
      </c>
      <c r="BW144" s="7">
        <f t="shared" si="78"/>
        <v>115</v>
      </c>
      <c r="BX144" s="21"/>
      <c r="BY144" s="22"/>
      <c r="BZ144" s="21"/>
      <c r="CA144" s="21"/>
      <c r="CB144" s="6">
        <f t="shared" si="79"/>
        <v>1</v>
      </c>
      <c r="CC144" s="14">
        <f t="shared" si="80"/>
        <v>115</v>
      </c>
      <c r="CD144" s="22">
        <v>85.16</v>
      </c>
      <c r="CE144" s="21">
        <v>20</v>
      </c>
    </row>
    <row r="145" spans="1:83" ht="15.75" x14ac:dyDescent="0.25">
      <c r="A145" s="83" t="s">
        <v>40</v>
      </c>
      <c r="B145" s="83" t="s">
        <v>28</v>
      </c>
      <c r="C145" s="156"/>
      <c r="D145" s="85" t="s">
        <v>231</v>
      </c>
      <c r="E145" s="89">
        <v>101630084</v>
      </c>
      <c r="F145" s="46" t="s">
        <v>23</v>
      </c>
      <c r="G145" s="8" t="s">
        <v>7</v>
      </c>
      <c r="H145" s="21">
        <v>1</v>
      </c>
      <c r="I145" s="23">
        <v>47</v>
      </c>
      <c r="J145" s="21"/>
      <c r="K145" s="25"/>
      <c r="L145" s="21"/>
      <c r="M145" s="21"/>
      <c r="N145" s="6">
        <f t="shared" si="60"/>
        <v>1</v>
      </c>
      <c r="O145" s="7">
        <f t="shared" si="61"/>
        <v>47</v>
      </c>
      <c r="P145" s="21"/>
      <c r="Q145" s="22"/>
      <c r="R145" s="21"/>
      <c r="S145" s="21"/>
      <c r="T145" s="6">
        <f t="shared" si="62"/>
        <v>1</v>
      </c>
      <c r="U145" s="7">
        <f t="shared" si="62"/>
        <v>47</v>
      </c>
      <c r="V145" s="21"/>
      <c r="W145" s="22"/>
      <c r="X145" s="21"/>
      <c r="Y145" s="21"/>
      <c r="Z145" s="6">
        <f t="shared" si="63"/>
        <v>1</v>
      </c>
      <c r="AA145" s="7">
        <f t="shared" si="63"/>
        <v>47</v>
      </c>
      <c r="AB145" s="21"/>
      <c r="AC145" s="22"/>
      <c r="AD145" s="21"/>
      <c r="AE145" s="21"/>
      <c r="AF145" s="6">
        <f t="shared" si="64"/>
        <v>1</v>
      </c>
      <c r="AG145" s="7">
        <f t="shared" si="65"/>
        <v>47</v>
      </c>
      <c r="AH145" s="21"/>
      <c r="AI145" s="22"/>
      <c r="AJ145" s="21"/>
      <c r="AK145" s="21"/>
      <c r="AL145" s="6">
        <f t="shared" si="66"/>
        <v>1</v>
      </c>
      <c r="AM145" s="7">
        <f t="shared" si="67"/>
        <v>47</v>
      </c>
      <c r="AN145" s="21"/>
      <c r="AO145" s="22"/>
      <c r="AP145" s="21"/>
      <c r="AQ145" s="21"/>
      <c r="AR145" s="6">
        <f t="shared" si="68"/>
        <v>1</v>
      </c>
      <c r="AS145" s="7">
        <f t="shared" si="68"/>
        <v>47</v>
      </c>
      <c r="AT145" s="21"/>
      <c r="AU145" s="22"/>
      <c r="AV145" s="21"/>
      <c r="AW145" s="21"/>
      <c r="AX145" s="6">
        <f t="shared" si="69"/>
        <v>1</v>
      </c>
      <c r="AY145" s="7">
        <f t="shared" si="70"/>
        <v>47</v>
      </c>
      <c r="AZ145" s="21"/>
      <c r="BA145" s="22"/>
      <c r="BB145" s="21"/>
      <c r="BC145" s="21"/>
      <c r="BD145" s="6">
        <f t="shared" si="71"/>
        <v>1</v>
      </c>
      <c r="BE145" s="7">
        <f t="shared" si="72"/>
        <v>47</v>
      </c>
      <c r="BF145" s="21"/>
      <c r="BG145" s="22"/>
      <c r="BH145" s="21"/>
      <c r="BI145" s="21"/>
      <c r="BJ145" s="6">
        <f t="shared" si="73"/>
        <v>1</v>
      </c>
      <c r="BK145" s="7">
        <f t="shared" si="74"/>
        <v>47</v>
      </c>
      <c r="BL145" s="21"/>
      <c r="BM145" s="22"/>
      <c r="BN145" s="21"/>
      <c r="BO145" s="21"/>
      <c r="BP145" s="6">
        <f t="shared" si="75"/>
        <v>1</v>
      </c>
      <c r="BQ145" s="7">
        <f t="shared" si="76"/>
        <v>47</v>
      </c>
      <c r="BR145" s="21"/>
      <c r="BS145" s="22"/>
      <c r="BT145" s="21"/>
      <c r="BU145" s="21"/>
      <c r="BV145" s="6">
        <f t="shared" si="77"/>
        <v>1</v>
      </c>
      <c r="BW145" s="7">
        <f t="shared" si="78"/>
        <v>47</v>
      </c>
      <c r="BX145" s="21"/>
      <c r="BY145" s="22"/>
      <c r="BZ145" s="21"/>
      <c r="CA145" s="21"/>
      <c r="CB145" s="6">
        <f t="shared" si="79"/>
        <v>1</v>
      </c>
      <c r="CC145" s="14">
        <f t="shared" si="80"/>
        <v>47</v>
      </c>
      <c r="CD145" s="22">
        <v>35.380000000000003</v>
      </c>
      <c r="CE145" s="21">
        <v>20</v>
      </c>
    </row>
    <row r="146" spans="1:83" ht="15.75" x14ac:dyDescent="0.25">
      <c r="A146" s="83" t="s">
        <v>40</v>
      </c>
      <c r="B146" s="83" t="s">
        <v>28</v>
      </c>
      <c r="C146" s="156"/>
      <c r="D146" s="85" t="s">
        <v>231</v>
      </c>
      <c r="E146" s="89">
        <v>101630085</v>
      </c>
      <c r="F146" s="46" t="s">
        <v>23</v>
      </c>
      <c r="G146" s="8" t="s">
        <v>7</v>
      </c>
      <c r="H146" s="21">
        <v>1</v>
      </c>
      <c r="I146" s="23">
        <v>47</v>
      </c>
      <c r="J146" s="21"/>
      <c r="K146" s="25"/>
      <c r="L146" s="21"/>
      <c r="M146" s="21"/>
      <c r="N146" s="6">
        <f t="shared" si="60"/>
        <v>1</v>
      </c>
      <c r="O146" s="7">
        <f t="shared" si="61"/>
        <v>47</v>
      </c>
      <c r="P146" s="21"/>
      <c r="Q146" s="22"/>
      <c r="R146" s="21"/>
      <c r="S146" s="21"/>
      <c r="T146" s="6">
        <f t="shared" si="62"/>
        <v>1</v>
      </c>
      <c r="U146" s="7">
        <f t="shared" si="62"/>
        <v>47</v>
      </c>
      <c r="V146" s="21"/>
      <c r="W146" s="22"/>
      <c r="X146" s="21"/>
      <c r="Y146" s="21"/>
      <c r="Z146" s="6">
        <f t="shared" si="63"/>
        <v>1</v>
      </c>
      <c r="AA146" s="7">
        <f t="shared" si="63"/>
        <v>47</v>
      </c>
      <c r="AB146" s="21"/>
      <c r="AC146" s="22"/>
      <c r="AD146" s="21"/>
      <c r="AE146" s="21"/>
      <c r="AF146" s="6">
        <f t="shared" si="64"/>
        <v>1</v>
      </c>
      <c r="AG146" s="7">
        <f t="shared" si="65"/>
        <v>47</v>
      </c>
      <c r="AH146" s="21"/>
      <c r="AI146" s="22"/>
      <c r="AJ146" s="21"/>
      <c r="AK146" s="21"/>
      <c r="AL146" s="6">
        <f t="shared" si="66"/>
        <v>1</v>
      </c>
      <c r="AM146" s="7">
        <f t="shared" si="67"/>
        <v>47</v>
      </c>
      <c r="AN146" s="21"/>
      <c r="AO146" s="22"/>
      <c r="AP146" s="21"/>
      <c r="AQ146" s="21"/>
      <c r="AR146" s="6">
        <f t="shared" si="68"/>
        <v>1</v>
      </c>
      <c r="AS146" s="7">
        <f t="shared" si="68"/>
        <v>47</v>
      </c>
      <c r="AT146" s="21"/>
      <c r="AU146" s="22"/>
      <c r="AV146" s="21"/>
      <c r="AW146" s="21"/>
      <c r="AX146" s="6">
        <f t="shared" si="69"/>
        <v>1</v>
      </c>
      <c r="AY146" s="7">
        <f t="shared" si="70"/>
        <v>47</v>
      </c>
      <c r="AZ146" s="21"/>
      <c r="BA146" s="22"/>
      <c r="BB146" s="21"/>
      <c r="BC146" s="21"/>
      <c r="BD146" s="6">
        <f t="shared" si="71"/>
        <v>1</v>
      </c>
      <c r="BE146" s="7">
        <f t="shared" si="72"/>
        <v>47</v>
      </c>
      <c r="BF146" s="21"/>
      <c r="BG146" s="22"/>
      <c r="BH146" s="21"/>
      <c r="BI146" s="21"/>
      <c r="BJ146" s="6">
        <f t="shared" si="73"/>
        <v>1</v>
      </c>
      <c r="BK146" s="7">
        <f t="shared" si="74"/>
        <v>47</v>
      </c>
      <c r="BL146" s="21"/>
      <c r="BM146" s="22"/>
      <c r="BN146" s="21"/>
      <c r="BO146" s="21"/>
      <c r="BP146" s="6">
        <f t="shared" si="75"/>
        <v>1</v>
      </c>
      <c r="BQ146" s="7">
        <f t="shared" si="76"/>
        <v>47</v>
      </c>
      <c r="BR146" s="21"/>
      <c r="BS146" s="22"/>
      <c r="BT146" s="21"/>
      <c r="BU146" s="21"/>
      <c r="BV146" s="6">
        <f t="shared" si="77"/>
        <v>1</v>
      </c>
      <c r="BW146" s="7">
        <f t="shared" si="78"/>
        <v>47</v>
      </c>
      <c r="BX146" s="21"/>
      <c r="BY146" s="22"/>
      <c r="BZ146" s="21"/>
      <c r="CA146" s="21"/>
      <c r="CB146" s="6">
        <f t="shared" si="79"/>
        <v>1</v>
      </c>
      <c r="CC146" s="14">
        <f t="shared" si="80"/>
        <v>47</v>
      </c>
      <c r="CD146" s="22">
        <v>35.380000000000003</v>
      </c>
      <c r="CE146" s="21">
        <v>20</v>
      </c>
    </row>
    <row r="147" spans="1:83" ht="15.75" x14ac:dyDescent="0.25">
      <c r="A147" s="83" t="s">
        <v>40</v>
      </c>
      <c r="B147" s="83" t="s">
        <v>28</v>
      </c>
      <c r="C147" s="156"/>
      <c r="D147" s="85" t="s">
        <v>231</v>
      </c>
      <c r="E147" s="89">
        <v>101630086</v>
      </c>
      <c r="F147" s="46" t="s">
        <v>85</v>
      </c>
      <c r="G147" s="8" t="s">
        <v>7</v>
      </c>
      <c r="H147" s="21">
        <v>1</v>
      </c>
      <c r="I147" s="23">
        <v>94</v>
      </c>
      <c r="J147" s="21"/>
      <c r="K147" s="25"/>
      <c r="L147" s="21"/>
      <c r="M147" s="21"/>
      <c r="N147" s="6">
        <f t="shared" si="60"/>
        <v>1</v>
      </c>
      <c r="O147" s="7">
        <f t="shared" si="61"/>
        <v>94</v>
      </c>
      <c r="P147" s="21"/>
      <c r="Q147" s="22"/>
      <c r="R147" s="21"/>
      <c r="S147" s="21"/>
      <c r="T147" s="6">
        <f t="shared" si="62"/>
        <v>1</v>
      </c>
      <c r="U147" s="7">
        <f t="shared" si="62"/>
        <v>94</v>
      </c>
      <c r="V147" s="21"/>
      <c r="W147" s="22"/>
      <c r="X147" s="21"/>
      <c r="Y147" s="21"/>
      <c r="Z147" s="6">
        <f t="shared" si="63"/>
        <v>1</v>
      </c>
      <c r="AA147" s="7">
        <f t="shared" si="63"/>
        <v>94</v>
      </c>
      <c r="AB147" s="21"/>
      <c r="AC147" s="22"/>
      <c r="AD147" s="21"/>
      <c r="AE147" s="21"/>
      <c r="AF147" s="6">
        <f t="shared" si="64"/>
        <v>1</v>
      </c>
      <c r="AG147" s="7">
        <f t="shared" si="65"/>
        <v>94</v>
      </c>
      <c r="AH147" s="21"/>
      <c r="AI147" s="22"/>
      <c r="AJ147" s="21"/>
      <c r="AK147" s="21"/>
      <c r="AL147" s="6">
        <f t="shared" si="66"/>
        <v>1</v>
      </c>
      <c r="AM147" s="7">
        <f t="shared" si="67"/>
        <v>94</v>
      </c>
      <c r="AN147" s="21"/>
      <c r="AO147" s="22"/>
      <c r="AP147" s="21"/>
      <c r="AQ147" s="21"/>
      <c r="AR147" s="6">
        <f t="shared" si="68"/>
        <v>1</v>
      </c>
      <c r="AS147" s="7">
        <f t="shared" si="68"/>
        <v>94</v>
      </c>
      <c r="AT147" s="21"/>
      <c r="AU147" s="22"/>
      <c r="AV147" s="21"/>
      <c r="AW147" s="21"/>
      <c r="AX147" s="6">
        <f t="shared" si="69"/>
        <v>1</v>
      </c>
      <c r="AY147" s="7">
        <f t="shared" si="70"/>
        <v>94</v>
      </c>
      <c r="AZ147" s="21"/>
      <c r="BA147" s="22"/>
      <c r="BB147" s="21"/>
      <c r="BC147" s="21"/>
      <c r="BD147" s="6">
        <f t="shared" si="71"/>
        <v>1</v>
      </c>
      <c r="BE147" s="7">
        <f t="shared" si="72"/>
        <v>94</v>
      </c>
      <c r="BF147" s="21"/>
      <c r="BG147" s="22"/>
      <c r="BH147" s="21"/>
      <c r="BI147" s="21"/>
      <c r="BJ147" s="6">
        <f t="shared" si="73"/>
        <v>1</v>
      </c>
      <c r="BK147" s="7">
        <f t="shared" si="74"/>
        <v>94</v>
      </c>
      <c r="BL147" s="21"/>
      <c r="BM147" s="22"/>
      <c r="BN147" s="21"/>
      <c r="BO147" s="21"/>
      <c r="BP147" s="6">
        <f t="shared" si="75"/>
        <v>1</v>
      </c>
      <c r="BQ147" s="7">
        <f t="shared" si="76"/>
        <v>94</v>
      </c>
      <c r="BR147" s="21"/>
      <c r="BS147" s="22"/>
      <c r="BT147" s="21"/>
      <c r="BU147" s="21"/>
      <c r="BV147" s="6">
        <f t="shared" si="77"/>
        <v>1</v>
      </c>
      <c r="BW147" s="7">
        <f t="shared" si="78"/>
        <v>94</v>
      </c>
      <c r="BX147" s="21"/>
      <c r="BY147" s="22"/>
      <c r="BZ147" s="21"/>
      <c r="CA147" s="21"/>
      <c r="CB147" s="6">
        <f t="shared" si="79"/>
        <v>1</v>
      </c>
      <c r="CC147" s="14">
        <f t="shared" si="80"/>
        <v>94</v>
      </c>
      <c r="CD147" s="22">
        <v>59.54</v>
      </c>
      <c r="CE147" s="21">
        <v>20</v>
      </c>
    </row>
    <row r="148" spans="1:83" ht="15.75" x14ac:dyDescent="0.25">
      <c r="A148" s="83" t="s">
        <v>40</v>
      </c>
      <c r="B148" s="83" t="s">
        <v>28</v>
      </c>
      <c r="C148" s="156"/>
      <c r="D148" s="85" t="s">
        <v>231</v>
      </c>
      <c r="E148" s="89">
        <v>101630087</v>
      </c>
      <c r="F148" s="46" t="s">
        <v>92</v>
      </c>
      <c r="G148" s="8" t="s">
        <v>7</v>
      </c>
      <c r="H148" s="21">
        <v>1</v>
      </c>
      <c r="I148" s="23">
        <v>68</v>
      </c>
      <c r="J148" s="21"/>
      <c r="K148" s="25"/>
      <c r="L148" s="21"/>
      <c r="M148" s="21"/>
      <c r="N148" s="6">
        <f t="shared" si="60"/>
        <v>1</v>
      </c>
      <c r="O148" s="7">
        <f t="shared" si="61"/>
        <v>68</v>
      </c>
      <c r="P148" s="21"/>
      <c r="Q148" s="22"/>
      <c r="R148" s="21"/>
      <c r="S148" s="21"/>
      <c r="T148" s="6">
        <f t="shared" si="62"/>
        <v>1</v>
      </c>
      <c r="U148" s="7">
        <f t="shared" si="62"/>
        <v>68</v>
      </c>
      <c r="V148" s="21"/>
      <c r="W148" s="22"/>
      <c r="X148" s="21"/>
      <c r="Y148" s="21"/>
      <c r="Z148" s="6">
        <f t="shared" si="63"/>
        <v>1</v>
      </c>
      <c r="AA148" s="7">
        <f t="shared" si="63"/>
        <v>68</v>
      </c>
      <c r="AB148" s="21"/>
      <c r="AC148" s="22"/>
      <c r="AD148" s="21"/>
      <c r="AE148" s="21"/>
      <c r="AF148" s="6">
        <f t="shared" si="64"/>
        <v>1</v>
      </c>
      <c r="AG148" s="7">
        <f t="shared" si="65"/>
        <v>68</v>
      </c>
      <c r="AH148" s="21"/>
      <c r="AI148" s="22"/>
      <c r="AJ148" s="21"/>
      <c r="AK148" s="21"/>
      <c r="AL148" s="6">
        <f t="shared" si="66"/>
        <v>1</v>
      </c>
      <c r="AM148" s="7">
        <f t="shared" si="67"/>
        <v>68</v>
      </c>
      <c r="AN148" s="21"/>
      <c r="AO148" s="22"/>
      <c r="AP148" s="21"/>
      <c r="AQ148" s="21"/>
      <c r="AR148" s="6">
        <f t="shared" si="68"/>
        <v>1</v>
      </c>
      <c r="AS148" s="7">
        <f t="shared" si="68"/>
        <v>68</v>
      </c>
      <c r="AT148" s="21"/>
      <c r="AU148" s="22"/>
      <c r="AV148" s="21"/>
      <c r="AW148" s="21"/>
      <c r="AX148" s="6">
        <f t="shared" si="69"/>
        <v>1</v>
      </c>
      <c r="AY148" s="7">
        <f t="shared" si="70"/>
        <v>68</v>
      </c>
      <c r="AZ148" s="21"/>
      <c r="BA148" s="22"/>
      <c r="BB148" s="21"/>
      <c r="BC148" s="21"/>
      <c r="BD148" s="6">
        <f t="shared" si="71"/>
        <v>1</v>
      </c>
      <c r="BE148" s="7">
        <f t="shared" si="72"/>
        <v>68</v>
      </c>
      <c r="BF148" s="21"/>
      <c r="BG148" s="22"/>
      <c r="BH148" s="21"/>
      <c r="BI148" s="21"/>
      <c r="BJ148" s="6">
        <f t="shared" si="73"/>
        <v>1</v>
      </c>
      <c r="BK148" s="7">
        <f t="shared" si="74"/>
        <v>68</v>
      </c>
      <c r="BL148" s="21"/>
      <c r="BM148" s="22"/>
      <c r="BN148" s="21"/>
      <c r="BO148" s="21"/>
      <c r="BP148" s="6">
        <f t="shared" si="75"/>
        <v>1</v>
      </c>
      <c r="BQ148" s="7">
        <f t="shared" si="76"/>
        <v>68</v>
      </c>
      <c r="BR148" s="21"/>
      <c r="BS148" s="22"/>
      <c r="BT148" s="21"/>
      <c r="BU148" s="21"/>
      <c r="BV148" s="6">
        <f t="shared" si="77"/>
        <v>1</v>
      </c>
      <c r="BW148" s="7">
        <f t="shared" si="78"/>
        <v>68</v>
      </c>
      <c r="BX148" s="21"/>
      <c r="BY148" s="22"/>
      <c r="BZ148" s="21"/>
      <c r="CA148" s="21"/>
      <c r="CB148" s="6">
        <f t="shared" si="79"/>
        <v>1</v>
      </c>
      <c r="CC148" s="14">
        <f t="shared" si="80"/>
        <v>68</v>
      </c>
      <c r="CD148" s="22">
        <v>49.78</v>
      </c>
      <c r="CE148" s="21">
        <v>20</v>
      </c>
    </row>
    <row r="149" spans="1:83" ht="15.75" x14ac:dyDescent="0.25">
      <c r="A149" s="83" t="s">
        <v>40</v>
      </c>
      <c r="B149" s="83" t="s">
        <v>28</v>
      </c>
      <c r="C149" s="156"/>
      <c r="D149" s="85" t="s">
        <v>231</v>
      </c>
      <c r="E149" s="89">
        <v>101630088</v>
      </c>
      <c r="F149" s="121" t="s">
        <v>130</v>
      </c>
      <c r="G149" s="8" t="s">
        <v>7</v>
      </c>
      <c r="H149" s="21">
        <v>5</v>
      </c>
      <c r="I149" s="23">
        <v>41</v>
      </c>
      <c r="J149" s="21"/>
      <c r="K149" s="25"/>
      <c r="L149" s="21"/>
      <c r="M149" s="21"/>
      <c r="N149" s="6">
        <f t="shared" si="60"/>
        <v>5</v>
      </c>
      <c r="O149" s="7">
        <f t="shared" si="61"/>
        <v>41</v>
      </c>
      <c r="P149" s="21"/>
      <c r="Q149" s="22"/>
      <c r="R149" s="21"/>
      <c r="S149" s="21"/>
      <c r="T149" s="6">
        <f t="shared" si="62"/>
        <v>5</v>
      </c>
      <c r="U149" s="7">
        <f t="shared" si="62"/>
        <v>41</v>
      </c>
      <c r="V149" s="21"/>
      <c r="W149" s="22"/>
      <c r="X149" s="21"/>
      <c r="Y149" s="21"/>
      <c r="Z149" s="6">
        <f t="shared" si="63"/>
        <v>5</v>
      </c>
      <c r="AA149" s="7">
        <f t="shared" si="63"/>
        <v>41</v>
      </c>
      <c r="AB149" s="21"/>
      <c r="AC149" s="22"/>
      <c r="AD149" s="21"/>
      <c r="AE149" s="21"/>
      <c r="AF149" s="6">
        <f t="shared" si="64"/>
        <v>5</v>
      </c>
      <c r="AG149" s="7">
        <f t="shared" si="65"/>
        <v>41</v>
      </c>
      <c r="AH149" s="21"/>
      <c r="AI149" s="22"/>
      <c r="AJ149" s="21"/>
      <c r="AK149" s="21"/>
      <c r="AL149" s="6">
        <f t="shared" si="66"/>
        <v>5</v>
      </c>
      <c r="AM149" s="7">
        <f t="shared" si="67"/>
        <v>41</v>
      </c>
      <c r="AN149" s="21"/>
      <c r="AO149" s="22"/>
      <c r="AP149" s="21"/>
      <c r="AQ149" s="21"/>
      <c r="AR149" s="6">
        <f t="shared" si="68"/>
        <v>5</v>
      </c>
      <c r="AS149" s="7">
        <f t="shared" si="68"/>
        <v>41</v>
      </c>
      <c r="AT149" s="21"/>
      <c r="AU149" s="22"/>
      <c r="AV149" s="21"/>
      <c r="AW149" s="21"/>
      <c r="AX149" s="6">
        <f t="shared" si="69"/>
        <v>5</v>
      </c>
      <c r="AY149" s="7">
        <f t="shared" si="70"/>
        <v>41</v>
      </c>
      <c r="AZ149" s="21"/>
      <c r="BA149" s="22"/>
      <c r="BB149" s="21"/>
      <c r="BC149" s="21"/>
      <c r="BD149" s="6">
        <f t="shared" si="71"/>
        <v>5</v>
      </c>
      <c r="BE149" s="7">
        <f t="shared" si="72"/>
        <v>41</v>
      </c>
      <c r="BF149" s="21"/>
      <c r="BG149" s="22"/>
      <c r="BH149" s="21"/>
      <c r="BI149" s="21"/>
      <c r="BJ149" s="6">
        <f t="shared" si="73"/>
        <v>5</v>
      </c>
      <c r="BK149" s="7">
        <f t="shared" si="74"/>
        <v>41</v>
      </c>
      <c r="BL149" s="21"/>
      <c r="BM149" s="22"/>
      <c r="BN149" s="21"/>
      <c r="BO149" s="21"/>
      <c r="BP149" s="6">
        <f t="shared" si="75"/>
        <v>5</v>
      </c>
      <c r="BQ149" s="7">
        <f t="shared" si="76"/>
        <v>41</v>
      </c>
      <c r="BR149" s="21"/>
      <c r="BS149" s="22"/>
      <c r="BT149" s="21"/>
      <c r="BU149" s="21"/>
      <c r="BV149" s="6">
        <f t="shared" si="77"/>
        <v>5</v>
      </c>
      <c r="BW149" s="7">
        <f t="shared" si="78"/>
        <v>41</v>
      </c>
      <c r="BX149" s="21"/>
      <c r="BY149" s="22"/>
      <c r="BZ149" s="21"/>
      <c r="CA149" s="21"/>
      <c r="CB149" s="6">
        <f t="shared" si="79"/>
        <v>5</v>
      </c>
      <c r="CC149" s="14">
        <f t="shared" si="80"/>
        <v>41</v>
      </c>
      <c r="CD149" s="22">
        <v>7.5</v>
      </c>
      <c r="CE149" s="21">
        <v>20</v>
      </c>
    </row>
    <row r="150" spans="1:83" ht="15.75" x14ac:dyDescent="0.25">
      <c r="A150" s="83" t="s">
        <v>40</v>
      </c>
      <c r="B150" s="83" t="s">
        <v>28</v>
      </c>
      <c r="C150" s="158"/>
      <c r="D150" s="83" t="s">
        <v>231</v>
      </c>
      <c r="E150" s="89">
        <v>101630089</v>
      </c>
      <c r="F150" s="46" t="s">
        <v>131</v>
      </c>
      <c r="G150" s="8" t="s">
        <v>7</v>
      </c>
      <c r="H150" s="21">
        <v>1</v>
      </c>
      <c r="I150" s="23">
        <v>278</v>
      </c>
      <c r="J150" s="21"/>
      <c r="K150" s="25"/>
      <c r="L150" s="21"/>
      <c r="M150" s="21"/>
      <c r="N150" s="6">
        <f t="shared" si="60"/>
        <v>1</v>
      </c>
      <c r="O150" s="7">
        <f t="shared" si="61"/>
        <v>278</v>
      </c>
      <c r="P150" s="21"/>
      <c r="Q150" s="22"/>
      <c r="R150" s="21"/>
      <c r="S150" s="21"/>
      <c r="T150" s="6">
        <f t="shared" si="62"/>
        <v>1</v>
      </c>
      <c r="U150" s="7">
        <f t="shared" si="62"/>
        <v>278</v>
      </c>
      <c r="V150" s="21"/>
      <c r="W150" s="22"/>
      <c r="X150" s="21"/>
      <c r="Y150" s="21"/>
      <c r="Z150" s="6">
        <f t="shared" si="63"/>
        <v>1</v>
      </c>
      <c r="AA150" s="7">
        <f t="shared" si="63"/>
        <v>278</v>
      </c>
      <c r="AB150" s="21"/>
      <c r="AC150" s="22"/>
      <c r="AD150" s="21"/>
      <c r="AE150" s="21"/>
      <c r="AF150" s="6">
        <f t="shared" si="64"/>
        <v>1</v>
      </c>
      <c r="AG150" s="7">
        <f t="shared" si="65"/>
        <v>278</v>
      </c>
      <c r="AH150" s="21"/>
      <c r="AI150" s="22"/>
      <c r="AJ150" s="21"/>
      <c r="AK150" s="21"/>
      <c r="AL150" s="6">
        <f t="shared" si="66"/>
        <v>1</v>
      </c>
      <c r="AM150" s="7">
        <f t="shared" si="67"/>
        <v>278</v>
      </c>
      <c r="AN150" s="21"/>
      <c r="AO150" s="22"/>
      <c r="AP150" s="21"/>
      <c r="AQ150" s="21"/>
      <c r="AR150" s="6">
        <f t="shared" si="68"/>
        <v>1</v>
      </c>
      <c r="AS150" s="7">
        <f t="shared" si="68"/>
        <v>278</v>
      </c>
      <c r="AT150" s="21"/>
      <c r="AU150" s="22"/>
      <c r="AV150" s="21"/>
      <c r="AW150" s="21"/>
      <c r="AX150" s="6">
        <f t="shared" si="69"/>
        <v>1</v>
      </c>
      <c r="AY150" s="7">
        <f t="shared" si="70"/>
        <v>278</v>
      </c>
      <c r="AZ150" s="21"/>
      <c r="BA150" s="22"/>
      <c r="BB150" s="21"/>
      <c r="BC150" s="21"/>
      <c r="BD150" s="6">
        <f t="shared" si="71"/>
        <v>1</v>
      </c>
      <c r="BE150" s="7">
        <f t="shared" si="72"/>
        <v>278</v>
      </c>
      <c r="BF150" s="21"/>
      <c r="BG150" s="22"/>
      <c r="BH150" s="21"/>
      <c r="BI150" s="21"/>
      <c r="BJ150" s="6">
        <f t="shared" si="73"/>
        <v>1</v>
      </c>
      <c r="BK150" s="7">
        <f t="shared" si="74"/>
        <v>278</v>
      </c>
      <c r="BL150" s="21"/>
      <c r="BM150" s="22"/>
      <c r="BN150" s="21"/>
      <c r="BO150" s="21"/>
      <c r="BP150" s="6">
        <f t="shared" si="75"/>
        <v>1</v>
      </c>
      <c r="BQ150" s="7">
        <f t="shared" si="76"/>
        <v>278</v>
      </c>
      <c r="BR150" s="21"/>
      <c r="BS150" s="22"/>
      <c r="BT150" s="21"/>
      <c r="BU150" s="21"/>
      <c r="BV150" s="6">
        <f t="shared" si="77"/>
        <v>1</v>
      </c>
      <c r="BW150" s="7">
        <f t="shared" si="78"/>
        <v>278</v>
      </c>
      <c r="BX150" s="21"/>
      <c r="BY150" s="22"/>
      <c r="BZ150" s="21"/>
      <c r="CA150" s="21"/>
      <c r="CB150" s="6">
        <f t="shared" si="79"/>
        <v>1</v>
      </c>
      <c r="CC150" s="14">
        <f t="shared" si="80"/>
        <v>278</v>
      </c>
      <c r="CD150" s="22">
        <v>202.71</v>
      </c>
      <c r="CE150" s="21">
        <v>20</v>
      </c>
    </row>
    <row r="151" spans="1:83" ht="15.75" x14ac:dyDescent="0.25">
      <c r="A151" s="83" t="s">
        <v>40</v>
      </c>
      <c r="B151" s="83" t="s">
        <v>28</v>
      </c>
      <c r="C151" s="158"/>
      <c r="D151" s="83" t="s">
        <v>231</v>
      </c>
      <c r="E151" s="89">
        <v>101630090</v>
      </c>
      <c r="F151" s="46" t="s">
        <v>118</v>
      </c>
      <c r="G151" s="8" t="s">
        <v>7</v>
      </c>
      <c r="H151" s="21">
        <v>24</v>
      </c>
      <c r="I151" s="23">
        <v>226</v>
      </c>
      <c r="J151" s="21"/>
      <c r="K151" s="25"/>
      <c r="L151" s="21"/>
      <c r="M151" s="21"/>
      <c r="N151" s="6">
        <f t="shared" si="60"/>
        <v>24</v>
      </c>
      <c r="O151" s="7">
        <f t="shared" si="61"/>
        <v>226</v>
      </c>
      <c r="P151" s="21"/>
      <c r="Q151" s="22"/>
      <c r="R151" s="21"/>
      <c r="S151" s="21"/>
      <c r="T151" s="6">
        <f t="shared" si="62"/>
        <v>24</v>
      </c>
      <c r="U151" s="7">
        <f t="shared" si="62"/>
        <v>226</v>
      </c>
      <c r="V151" s="21"/>
      <c r="W151" s="22"/>
      <c r="X151" s="21"/>
      <c r="Y151" s="21"/>
      <c r="Z151" s="6">
        <f t="shared" si="63"/>
        <v>24</v>
      </c>
      <c r="AA151" s="7">
        <f t="shared" si="63"/>
        <v>226</v>
      </c>
      <c r="AB151" s="21"/>
      <c r="AC151" s="22"/>
      <c r="AD151" s="21"/>
      <c r="AE151" s="21"/>
      <c r="AF151" s="6">
        <f t="shared" si="64"/>
        <v>24</v>
      </c>
      <c r="AG151" s="7">
        <f t="shared" si="65"/>
        <v>226</v>
      </c>
      <c r="AH151" s="21"/>
      <c r="AI151" s="22"/>
      <c r="AJ151" s="21"/>
      <c r="AK151" s="21"/>
      <c r="AL151" s="6">
        <f t="shared" si="66"/>
        <v>24</v>
      </c>
      <c r="AM151" s="7">
        <f t="shared" si="67"/>
        <v>226</v>
      </c>
      <c r="AN151" s="21"/>
      <c r="AO151" s="22"/>
      <c r="AP151" s="21"/>
      <c r="AQ151" s="21"/>
      <c r="AR151" s="6">
        <f t="shared" si="68"/>
        <v>24</v>
      </c>
      <c r="AS151" s="7">
        <f t="shared" si="68"/>
        <v>226</v>
      </c>
      <c r="AT151" s="21"/>
      <c r="AU151" s="22"/>
      <c r="AV151" s="21"/>
      <c r="AW151" s="21"/>
      <c r="AX151" s="6">
        <f t="shared" si="69"/>
        <v>24</v>
      </c>
      <c r="AY151" s="7">
        <f t="shared" si="70"/>
        <v>226</v>
      </c>
      <c r="AZ151" s="21"/>
      <c r="BA151" s="22"/>
      <c r="BB151" s="21"/>
      <c r="BC151" s="21"/>
      <c r="BD151" s="6">
        <f t="shared" si="71"/>
        <v>24</v>
      </c>
      <c r="BE151" s="7">
        <f t="shared" si="72"/>
        <v>226</v>
      </c>
      <c r="BF151" s="21"/>
      <c r="BG151" s="22"/>
      <c r="BH151" s="21"/>
      <c r="BI151" s="21"/>
      <c r="BJ151" s="6">
        <f t="shared" si="73"/>
        <v>24</v>
      </c>
      <c r="BK151" s="7">
        <f t="shared" si="74"/>
        <v>226</v>
      </c>
      <c r="BL151" s="21"/>
      <c r="BM151" s="22"/>
      <c r="BN151" s="21"/>
      <c r="BO151" s="21"/>
      <c r="BP151" s="6">
        <f t="shared" si="75"/>
        <v>24</v>
      </c>
      <c r="BQ151" s="7">
        <f t="shared" si="76"/>
        <v>226</v>
      </c>
      <c r="BR151" s="21"/>
      <c r="BS151" s="22"/>
      <c r="BT151" s="21"/>
      <c r="BU151" s="21"/>
      <c r="BV151" s="6">
        <f t="shared" si="77"/>
        <v>24</v>
      </c>
      <c r="BW151" s="7">
        <f t="shared" si="78"/>
        <v>226</v>
      </c>
      <c r="BX151" s="21"/>
      <c r="BY151" s="22"/>
      <c r="BZ151" s="21"/>
      <c r="CA151" s="21"/>
      <c r="CB151" s="6">
        <f t="shared" si="79"/>
        <v>24</v>
      </c>
      <c r="CC151" s="14">
        <f t="shared" si="80"/>
        <v>226</v>
      </c>
      <c r="CD151" s="22">
        <v>39.69</v>
      </c>
      <c r="CE151" s="21">
        <v>20</v>
      </c>
    </row>
    <row r="152" spans="1:83" ht="18.75" x14ac:dyDescent="0.25">
      <c r="A152" s="233" t="s">
        <v>434</v>
      </c>
      <c r="B152" s="244"/>
      <c r="C152" s="244"/>
      <c r="D152" s="244"/>
      <c r="E152" s="245"/>
      <c r="F152" s="246"/>
      <c r="G152" s="197"/>
      <c r="H152" s="197"/>
      <c r="I152" s="198">
        <f>SUM(I8:I151)</f>
        <v>26836</v>
      </c>
      <c r="J152" s="197"/>
      <c r="K152" s="198">
        <f>SUM(K8:K151)</f>
        <v>0</v>
      </c>
      <c r="L152" s="197"/>
      <c r="M152" s="198">
        <f>SUM(M8:M151)</f>
        <v>0</v>
      </c>
      <c r="N152" s="197"/>
      <c r="O152" s="198">
        <f>SUM(O8:O151)</f>
        <v>26836</v>
      </c>
      <c r="P152" s="197"/>
      <c r="Q152" s="198">
        <f>SUM(Q8:Q151)</f>
        <v>0</v>
      </c>
      <c r="R152" s="197"/>
      <c r="S152" s="198">
        <f>SUM(S8:S151)</f>
        <v>0</v>
      </c>
      <c r="T152" s="197"/>
      <c r="U152" s="198">
        <f>SUM(U8:U151)</f>
        <v>26836</v>
      </c>
      <c r="V152" s="197"/>
      <c r="W152" s="198">
        <f>SUM(W8:W151)</f>
        <v>0</v>
      </c>
      <c r="X152" s="197"/>
      <c r="Y152" s="198">
        <f>SUM(Y8:Y151)</f>
        <v>0</v>
      </c>
      <c r="Z152" s="197"/>
      <c r="AA152" s="198">
        <f>SUM(AA8:AA151)</f>
        <v>26836</v>
      </c>
      <c r="AB152" s="197"/>
      <c r="AC152" s="198">
        <f>SUM(AC8:AC151)</f>
        <v>0</v>
      </c>
      <c r="AD152" s="197"/>
      <c r="AE152" s="198">
        <f>SUM(AE8:AE151)</f>
        <v>0</v>
      </c>
      <c r="AF152" s="197"/>
      <c r="AG152" s="198">
        <f>SUM(AG8:AG151)</f>
        <v>26836</v>
      </c>
      <c r="AH152" s="197"/>
      <c r="AI152" s="198">
        <f>SUM(AI8:AI151)</f>
        <v>0</v>
      </c>
      <c r="AJ152" s="197"/>
      <c r="AK152" s="198">
        <f>SUM(AK8:AK151)</f>
        <v>0</v>
      </c>
      <c r="AL152" s="197"/>
      <c r="AM152" s="198">
        <f>SUM(AM8:AM151)</f>
        <v>26836</v>
      </c>
      <c r="AN152" s="197"/>
      <c r="AO152" s="198">
        <f>SUM(AO8:AO151)</f>
        <v>0</v>
      </c>
      <c r="AP152" s="197"/>
      <c r="AQ152" s="198">
        <f>SUM(AQ8:AQ151)</f>
        <v>0</v>
      </c>
      <c r="AR152" s="197"/>
      <c r="AS152" s="198">
        <f>SUM(AS8:AS151)</f>
        <v>26836</v>
      </c>
      <c r="AT152" s="197"/>
      <c r="AU152" s="198">
        <f>SUM(AU8:AU151)</f>
        <v>0</v>
      </c>
      <c r="AV152" s="197"/>
      <c r="AW152" s="198">
        <f>SUM(AW8:AW151)</f>
        <v>0</v>
      </c>
      <c r="AX152" s="197"/>
      <c r="AY152" s="198">
        <f>SUM(AY8:AY151)</f>
        <v>26836</v>
      </c>
      <c r="AZ152" s="197"/>
      <c r="BA152" s="198">
        <f>SUM(BA8:BA151)</f>
        <v>0</v>
      </c>
      <c r="BB152" s="197"/>
      <c r="BC152" s="198">
        <f>SUM(BC8:BC151)</f>
        <v>0</v>
      </c>
      <c r="BD152" s="197"/>
      <c r="BE152" s="198">
        <f>SUM(BE8:BE151)</f>
        <v>26836</v>
      </c>
      <c r="BF152" s="197"/>
      <c r="BG152" s="198">
        <f>SUM(BG8:BG151)</f>
        <v>0</v>
      </c>
      <c r="BH152" s="197"/>
      <c r="BI152" s="198">
        <f>SUM(BI8:BI151)</f>
        <v>0</v>
      </c>
      <c r="BJ152" s="197"/>
      <c r="BK152" s="198">
        <f>SUM(BK8:BK151)</f>
        <v>26836</v>
      </c>
      <c r="BL152" s="197"/>
      <c r="BM152" s="198">
        <f>SUM(BM8:BM151)</f>
        <v>0</v>
      </c>
      <c r="BN152" s="197"/>
      <c r="BO152" s="198">
        <f>SUM(BO8:BO151)</f>
        <v>0</v>
      </c>
      <c r="BP152" s="197"/>
      <c r="BQ152" s="198">
        <f>SUM(BQ8:BQ151)</f>
        <v>26836</v>
      </c>
      <c r="BR152" s="197"/>
      <c r="BS152" s="198">
        <f>SUM(BS8:BS151)</f>
        <v>0</v>
      </c>
      <c r="BT152" s="197"/>
      <c r="BU152" s="198">
        <f>SUM(BU8:BU151)</f>
        <v>0</v>
      </c>
      <c r="BV152" s="197"/>
      <c r="BW152" s="198">
        <f>SUM(BW8:BW151)</f>
        <v>26836</v>
      </c>
      <c r="BX152" s="197"/>
      <c r="BY152" s="198">
        <f>SUM(BY8:BY151)</f>
        <v>0</v>
      </c>
      <c r="BZ152" s="197"/>
      <c r="CA152" s="198">
        <f>SUM(CA8:CA151)</f>
        <v>0</v>
      </c>
      <c r="CB152" s="197"/>
      <c r="CC152" s="198">
        <f>SUM(CC8:CC151)</f>
        <v>26836</v>
      </c>
      <c r="CD152" s="198">
        <f t="shared" ref="CD152" si="81">SUM(CD8:CD151)</f>
        <v>21779.32</v>
      </c>
      <c r="CE152" s="198"/>
    </row>
    <row r="154" spans="1:83" ht="15.75" x14ac:dyDescent="0.25">
      <c r="CC154" s="155"/>
    </row>
    <row r="155" spans="1:83" ht="15.75" x14ac:dyDescent="0.25">
      <c r="CC155" s="155"/>
    </row>
    <row r="156" spans="1:83" ht="15.75" x14ac:dyDescent="0.25">
      <c r="F156" s="132"/>
      <c r="CC156" s="154"/>
    </row>
    <row r="157" spans="1:83" ht="15.75" x14ac:dyDescent="0.25">
      <c r="F157" s="132"/>
      <c r="CC157" s="154"/>
    </row>
    <row r="158" spans="1:83" ht="15.75" x14ac:dyDescent="0.25">
      <c r="F158" s="132"/>
      <c r="CC158" s="154"/>
    </row>
    <row r="159" spans="1:83" ht="15.75" x14ac:dyDescent="0.25">
      <c r="F159" s="132"/>
      <c r="CC159" s="154"/>
    </row>
    <row r="160" spans="1:83" ht="15.75" x14ac:dyDescent="0.25">
      <c r="F160" s="132"/>
      <c r="CC160" s="154"/>
    </row>
    <row r="161" spans="6:81" ht="15.75" x14ac:dyDescent="0.25">
      <c r="F161" s="132"/>
      <c r="CC161" s="154"/>
    </row>
    <row r="162" spans="6:81" ht="15.75" x14ac:dyDescent="0.25">
      <c r="F162" s="132"/>
      <c r="CC162" s="154"/>
    </row>
    <row r="163" spans="6:81" ht="15.75" x14ac:dyDescent="0.25">
      <c r="F163" s="132"/>
      <c r="CC163" s="154"/>
    </row>
    <row r="164" spans="6:81" ht="15.75" x14ac:dyDescent="0.25">
      <c r="F164" s="132"/>
      <c r="CC164" s="154"/>
    </row>
    <row r="165" spans="6:81" ht="15.75" x14ac:dyDescent="0.25">
      <c r="F165" s="132"/>
      <c r="CC165" s="154"/>
    </row>
    <row r="166" spans="6:81" ht="15.75" x14ac:dyDescent="0.25">
      <c r="F166" s="132"/>
      <c r="CC166" s="154"/>
    </row>
    <row r="167" spans="6:81" ht="15.75" x14ac:dyDescent="0.25">
      <c r="F167" s="132"/>
      <c r="CC167" s="154"/>
    </row>
    <row r="168" spans="6:81" ht="15.75" x14ac:dyDescent="0.25">
      <c r="F168" s="132"/>
      <c r="CC168" s="154"/>
    </row>
    <row r="169" spans="6:81" ht="15.75" x14ac:dyDescent="0.25">
      <c r="F169" s="132"/>
      <c r="CC169" s="154"/>
    </row>
    <row r="170" spans="6:81" ht="15.75" x14ac:dyDescent="0.25">
      <c r="F170" s="132"/>
      <c r="CC170" s="154"/>
    </row>
  </sheetData>
  <autoFilter ref="A6:CC152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A3:CE3"/>
    <mergeCell ref="CC2:CE2"/>
    <mergeCell ref="CE6:CE7"/>
    <mergeCell ref="N6:O6"/>
    <mergeCell ref="A6:A7"/>
    <mergeCell ref="E6:E7"/>
    <mergeCell ref="F6:F7"/>
    <mergeCell ref="G6:G7"/>
    <mergeCell ref="H6:I6"/>
    <mergeCell ref="P6:S6"/>
    <mergeCell ref="J6:M6"/>
    <mergeCell ref="AL6:AM6"/>
    <mergeCell ref="AN6:AQ6"/>
    <mergeCell ref="AR6:AS6"/>
    <mergeCell ref="AT6:AW6"/>
    <mergeCell ref="AH6:AK6"/>
    <mergeCell ref="CB6:CC6"/>
    <mergeCell ref="BX6:CA6"/>
    <mergeCell ref="T6:U6"/>
    <mergeCell ref="V6:Y6"/>
    <mergeCell ref="Z6:AA6"/>
    <mergeCell ref="AB6:AE6"/>
    <mergeCell ref="BP6:BQ6"/>
    <mergeCell ref="AX6:AY6"/>
    <mergeCell ref="AZ6:BC6"/>
    <mergeCell ref="BD6:BE6"/>
    <mergeCell ref="BF6:BI6"/>
    <mergeCell ref="BJ6:BK6"/>
    <mergeCell ref="BL6:BO6"/>
    <mergeCell ref="AF6:AG6"/>
    <mergeCell ref="BR6:BU6"/>
    <mergeCell ref="A152:F152"/>
    <mergeCell ref="BV6:BW6"/>
    <mergeCell ref="C6:C7"/>
    <mergeCell ref="B6:B7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D29"/>
  <sheetViews>
    <sheetView zoomScaleNormal="100" workbookViewId="0">
      <pane xSplit="5" topLeftCell="F1" activePane="topRight" state="frozen"/>
      <selection pane="topRight" activeCell="CB2" sqref="CB2:CD2"/>
    </sheetView>
  </sheetViews>
  <sheetFormatPr defaultRowHeight="15" x14ac:dyDescent="0.25"/>
  <cols>
    <col min="1" max="1" width="10.140625" customWidth="1"/>
    <col min="2" max="3" width="14.5703125" customWidth="1"/>
    <col min="4" max="4" width="12.5703125" customWidth="1"/>
    <col min="5" max="5" width="31.28515625" customWidth="1"/>
    <col min="6" max="6" width="7.85546875" customWidth="1"/>
    <col min="7" max="7" width="9.140625" hidden="1" customWidth="1"/>
    <col min="8" max="8" width="10.7109375" hidden="1" customWidth="1"/>
    <col min="9" max="9" width="9.140625" hidden="1" customWidth="1"/>
    <col min="10" max="10" width="9.5703125" hidden="1" customWidth="1"/>
    <col min="11" max="13" width="9.140625" hidden="1" customWidth="1"/>
    <col min="14" max="14" width="10.7109375" hidden="1" customWidth="1"/>
    <col min="15" max="19" width="9.140625" hidden="1" customWidth="1"/>
    <col min="20" max="20" width="10.7109375" hidden="1" customWidth="1"/>
    <col min="21" max="25" width="9.140625" hidden="1" customWidth="1"/>
    <col min="26" max="26" width="10.7109375" hidden="1" customWidth="1"/>
    <col min="27" max="31" width="9.140625" hidden="1" customWidth="1"/>
    <col min="32" max="32" width="10.7109375" hidden="1" customWidth="1"/>
    <col min="33" max="37" width="9.140625" hidden="1" customWidth="1"/>
    <col min="38" max="38" width="10.7109375" hidden="1" customWidth="1"/>
    <col min="39" max="43" width="9.140625" hidden="1" customWidth="1"/>
    <col min="44" max="44" width="10.7109375" hidden="1" customWidth="1"/>
    <col min="45" max="49" width="9.140625" hidden="1" customWidth="1"/>
    <col min="50" max="50" width="10.7109375" hidden="1" customWidth="1"/>
    <col min="51" max="55" width="9.140625" hidden="1" customWidth="1"/>
    <col min="56" max="56" width="10.7109375" hidden="1" customWidth="1"/>
    <col min="57" max="61" width="9.140625" hidden="1" customWidth="1"/>
    <col min="62" max="62" width="10.7109375" hidden="1" customWidth="1"/>
    <col min="63" max="67" width="9.140625" hidden="1" customWidth="1"/>
    <col min="68" max="68" width="11.7109375" hidden="1" customWidth="1"/>
    <col min="69" max="73" width="9.140625" hidden="1" customWidth="1"/>
    <col min="74" max="74" width="10.7109375" hidden="1" customWidth="1"/>
    <col min="75" max="78" width="9.140625" hidden="1" customWidth="1"/>
    <col min="79" max="79" width="9.140625" customWidth="1"/>
    <col min="80" max="80" width="12.7109375" customWidth="1"/>
    <col min="81" max="81" width="12.42578125" customWidth="1"/>
  </cols>
  <sheetData>
    <row r="2" spans="1:82" ht="15.75" x14ac:dyDescent="0.25">
      <c r="CB2" s="274" t="s">
        <v>590</v>
      </c>
      <c r="CC2" s="274"/>
      <c r="CD2" s="274"/>
    </row>
    <row r="5" spans="1:82" ht="19.5" customHeight="1" x14ac:dyDescent="0.25">
      <c r="A5" s="223" t="s">
        <v>593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</row>
    <row r="7" spans="1:82" ht="50.25" customHeight="1" x14ac:dyDescent="0.25">
      <c r="A7" s="224" t="s">
        <v>0</v>
      </c>
      <c r="B7" s="224" t="s">
        <v>224</v>
      </c>
      <c r="C7" s="226" t="s">
        <v>256</v>
      </c>
      <c r="D7" s="226" t="s">
        <v>1</v>
      </c>
      <c r="E7" s="228" t="s">
        <v>2</v>
      </c>
      <c r="F7" s="226" t="s">
        <v>3</v>
      </c>
      <c r="G7" s="230" t="s">
        <v>346</v>
      </c>
      <c r="H7" s="231"/>
      <c r="I7" s="232" t="s">
        <v>8</v>
      </c>
      <c r="J7" s="232"/>
      <c r="K7" s="232"/>
      <c r="L7" s="232"/>
      <c r="M7" s="230" t="s">
        <v>364</v>
      </c>
      <c r="N7" s="231"/>
      <c r="O7" s="232" t="s">
        <v>9</v>
      </c>
      <c r="P7" s="232"/>
      <c r="Q7" s="232"/>
      <c r="R7" s="232"/>
      <c r="S7" s="230" t="s">
        <v>344</v>
      </c>
      <c r="T7" s="231"/>
      <c r="U7" s="232" t="s">
        <v>10</v>
      </c>
      <c r="V7" s="232"/>
      <c r="W7" s="232"/>
      <c r="X7" s="232"/>
      <c r="Y7" s="230" t="s">
        <v>356</v>
      </c>
      <c r="Z7" s="231"/>
      <c r="AA7" s="232" t="s">
        <v>19</v>
      </c>
      <c r="AB7" s="232"/>
      <c r="AC7" s="232"/>
      <c r="AD7" s="232"/>
      <c r="AE7" s="230" t="s">
        <v>357</v>
      </c>
      <c r="AF7" s="231"/>
      <c r="AG7" s="232" t="s">
        <v>11</v>
      </c>
      <c r="AH7" s="232"/>
      <c r="AI7" s="232"/>
      <c r="AJ7" s="232"/>
      <c r="AK7" s="230" t="s">
        <v>348</v>
      </c>
      <c r="AL7" s="231"/>
      <c r="AM7" s="232" t="s">
        <v>12</v>
      </c>
      <c r="AN7" s="232"/>
      <c r="AO7" s="232"/>
      <c r="AP7" s="232"/>
      <c r="AQ7" s="230" t="s">
        <v>349</v>
      </c>
      <c r="AR7" s="231"/>
      <c r="AS7" s="232" t="s">
        <v>13</v>
      </c>
      <c r="AT7" s="232"/>
      <c r="AU7" s="232"/>
      <c r="AV7" s="232"/>
      <c r="AW7" s="230" t="s">
        <v>360</v>
      </c>
      <c r="AX7" s="231"/>
      <c r="AY7" s="232" t="s">
        <v>14</v>
      </c>
      <c r="AZ7" s="232"/>
      <c r="BA7" s="232"/>
      <c r="BB7" s="232"/>
      <c r="BC7" s="230" t="s">
        <v>361</v>
      </c>
      <c r="BD7" s="231"/>
      <c r="BE7" s="232" t="s">
        <v>15</v>
      </c>
      <c r="BF7" s="232"/>
      <c r="BG7" s="232"/>
      <c r="BH7" s="232"/>
      <c r="BI7" s="230" t="s">
        <v>362</v>
      </c>
      <c r="BJ7" s="231"/>
      <c r="BK7" s="232" t="s">
        <v>16</v>
      </c>
      <c r="BL7" s="232"/>
      <c r="BM7" s="232"/>
      <c r="BN7" s="232"/>
      <c r="BO7" s="230" t="s">
        <v>353</v>
      </c>
      <c r="BP7" s="231"/>
      <c r="BQ7" s="232" t="s">
        <v>17</v>
      </c>
      <c r="BR7" s="232"/>
      <c r="BS7" s="232"/>
      <c r="BT7" s="232"/>
      <c r="BU7" s="230" t="s">
        <v>354</v>
      </c>
      <c r="BV7" s="231"/>
      <c r="BW7" s="232" t="s">
        <v>18</v>
      </c>
      <c r="BX7" s="232"/>
      <c r="BY7" s="232"/>
      <c r="BZ7" s="232"/>
      <c r="CA7" s="230" t="s">
        <v>355</v>
      </c>
      <c r="CB7" s="231"/>
      <c r="CC7" s="194" t="s">
        <v>587</v>
      </c>
      <c r="CD7" s="237" t="s">
        <v>588</v>
      </c>
    </row>
    <row r="8" spans="1:82" ht="57" customHeight="1" x14ac:dyDescent="0.3">
      <c r="A8" s="225"/>
      <c r="B8" s="235"/>
      <c r="C8" s="236"/>
      <c r="D8" s="227"/>
      <c r="E8" s="229"/>
      <c r="F8" s="227"/>
      <c r="G8" s="3" t="s">
        <v>4</v>
      </c>
      <c r="H8" s="3" t="s">
        <v>5</v>
      </c>
      <c r="I8" s="3" t="s">
        <v>4</v>
      </c>
      <c r="J8" s="3" t="s">
        <v>5</v>
      </c>
      <c r="K8" s="3" t="s">
        <v>4</v>
      </c>
      <c r="L8" s="3" t="s">
        <v>5</v>
      </c>
      <c r="M8" s="3" t="s">
        <v>4</v>
      </c>
      <c r="N8" s="3" t="s">
        <v>5</v>
      </c>
      <c r="O8" s="3" t="s">
        <v>4</v>
      </c>
      <c r="P8" s="3" t="s">
        <v>5</v>
      </c>
      <c r="Q8" s="3" t="s">
        <v>4</v>
      </c>
      <c r="R8" s="3" t="s">
        <v>5</v>
      </c>
      <c r="S8" s="3" t="s">
        <v>4</v>
      </c>
      <c r="T8" s="3" t="s">
        <v>5</v>
      </c>
      <c r="U8" s="3" t="s">
        <v>4</v>
      </c>
      <c r="V8" s="3" t="s">
        <v>5</v>
      </c>
      <c r="W8" s="3" t="s">
        <v>4</v>
      </c>
      <c r="X8" s="3" t="s">
        <v>5</v>
      </c>
      <c r="Y8" s="3" t="s">
        <v>4</v>
      </c>
      <c r="Z8" s="3" t="s">
        <v>5</v>
      </c>
      <c r="AA8" s="3" t="s">
        <v>4</v>
      </c>
      <c r="AB8" s="3" t="s">
        <v>5</v>
      </c>
      <c r="AC8" s="3" t="s">
        <v>4</v>
      </c>
      <c r="AD8" s="3" t="s">
        <v>5</v>
      </c>
      <c r="AE8" s="3" t="s">
        <v>4</v>
      </c>
      <c r="AF8" s="3" t="s">
        <v>5</v>
      </c>
      <c r="AG8" s="3" t="s">
        <v>4</v>
      </c>
      <c r="AH8" s="3" t="s">
        <v>5</v>
      </c>
      <c r="AI8" s="3" t="s">
        <v>4</v>
      </c>
      <c r="AJ8" s="3" t="s">
        <v>5</v>
      </c>
      <c r="AK8" s="3" t="s">
        <v>4</v>
      </c>
      <c r="AL8" s="3" t="s">
        <v>5</v>
      </c>
      <c r="AM8" s="3" t="s">
        <v>4</v>
      </c>
      <c r="AN8" s="3" t="s">
        <v>5</v>
      </c>
      <c r="AO8" s="3" t="s">
        <v>4</v>
      </c>
      <c r="AP8" s="3" t="s">
        <v>5</v>
      </c>
      <c r="AQ8" s="3" t="s">
        <v>4</v>
      </c>
      <c r="AR8" s="3" t="s">
        <v>5</v>
      </c>
      <c r="AS8" s="3" t="s">
        <v>4</v>
      </c>
      <c r="AT8" s="3" t="s">
        <v>5</v>
      </c>
      <c r="AU8" s="3" t="s">
        <v>4</v>
      </c>
      <c r="AV8" s="3" t="s">
        <v>5</v>
      </c>
      <c r="AW8" s="3" t="s">
        <v>4</v>
      </c>
      <c r="AX8" s="3" t="s">
        <v>5</v>
      </c>
      <c r="AY8" s="3" t="s">
        <v>4</v>
      </c>
      <c r="AZ8" s="3" t="s">
        <v>5</v>
      </c>
      <c r="BA8" s="3" t="s">
        <v>4</v>
      </c>
      <c r="BB8" s="3" t="s">
        <v>5</v>
      </c>
      <c r="BC8" s="3" t="s">
        <v>4</v>
      </c>
      <c r="BD8" s="3" t="s">
        <v>5</v>
      </c>
      <c r="BE8" s="3" t="s">
        <v>4</v>
      </c>
      <c r="BF8" s="3" t="s">
        <v>5</v>
      </c>
      <c r="BG8" s="3" t="s">
        <v>4</v>
      </c>
      <c r="BH8" s="3" t="s">
        <v>5</v>
      </c>
      <c r="BI8" s="3" t="s">
        <v>4</v>
      </c>
      <c r="BJ8" s="3" t="s">
        <v>5</v>
      </c>
      <c r="BK8" s="3" t="s">
        <v>4</v>
      </c>
      <c r="BL8" s="3" t="s">
        <v>5</v>
      </c>
      <c r="BM8" s="3" t="s">
        <v>4</v>
      </c>
      <c r="BN8" s="3" t="s">
        <v>5</v>
      </c>
      <c r="BO8" s="3" t="s">
        <v>4</v>
      </c>
      <c r="BP8" s="3" t="s">
        <v>5</v>
      </c>
      <c r="BQ8" s="3" t="s">
        <v>4</v>
      </c>
      <c r="BR8" s="3" t="s">
        <v>5</v>
      </c>
      <c r="BS8" s="3" t="s">
        <v>4</v>
      </c>
      <c r="BT8" s="3" t="s">
        <v>5</v>
      </c>
      <c r="BU8" s="3" t="s">
        <v>4</v>
      </c>
      <c r="BV8" s="3" t="s">
        <v>5</v>
      </c>
      <c r="BW8" s="3" t="s">
        <v>4</v>
      </c>
      <c r="BX8" s="3" t="s">
        <v>5</v>
      </c>
      <c r="BY8" s="3" t="s">
        <v>4</v>
      </c>
      <c r="BZ8" s="3" t="s">
        <v>5</v>
      </c>
      <c r="CA8" s="3" t="s">
        <v>4</v>
      </c>
      <c r="CB8" s="3" t="s">
        <v>5</v>
      </c>
      <c r="CC8" s="193" t="s">
        <v>5</v>
      </c>
      <c r="CD8" s="238"/>
    </row>
    <row r="9" spans="1:82" ht="31.5" x14ac:dyDescent="0.25">
      <c r="A9" s="90" t="s">
        <v>40</v>
      </c>
      <c r="B9" s="90" t="s">
        <v>28</v>
      </c>
      <c r="C9" s="159"/>
      <c r="D9" s="20" t="s">
        <v>228</v>
      </c>
      <c r="E9" s="33" t="s">
        <v>32</v>
      </c>
      <c r="F9" s="34"/>
      <c r="G9" s="21">
        <v>832</v>
      </c>
      <c r="H9" s="59">
        <v>69237</v>
      </c>
      <c r="I9" s="21"/>
      <c r="J9" s="59"/>
      <c r="K9" s="21"/>
      <c r="L9" s="21"/>
      <c r="M9" s="6">
        <f t="shared" ref="M9:N10" si="0">G9+I9-K9</f>
        <v>832</v>
      </c>
      <c r="N9" s="7">
        <f t="shared" si="0"/>
        <v>69237</v>
      </c>
      <c r="O9" s="21"/>
      <c r="P9" s="21"/>
      <c r="Q9" s="21"/>
      <c r="R9" s="21"/>
      <c r="S9" s="6">
        <f t="shared" ref="S9:T10" si="1">M9+O9-Q9</f>
        <v>832</v>
      </c>
      <c r="T9" s="7">
        <f t="shared" si="1"/>
        <v>69237</v>
      </c>
      <c r="U9" s="21"/>
      <c r="V9" s="21"/>
      <c r="W9" s="21"/>
      <c r="X9" s="21"/>
      <c r="Y9" s="6">
        <f t="shared" ref="Y9:Z10" si="2">S9+U9-W9</f>
        <v>832</v>
      </c>
      <c r="Z9" s="7">
        <f t="shared" si="2"/>
        <v>69237</v>
      </c>
      <c r="AA9" s="21"/>
      <c r="AB9" s="21"/>
      <c r="AC9" s="21"/>
      <c r="AD9" s="21"/>
      <c r="AE9" s="6">
        <f t="shared" ref="AE9:AF10" si="3">Y9+AA9-AC9</f>
        <v>832</v>
      </c>
      <c r="AF9" s="7">
        <f t="shared" si="3"/>
        <v>69237</v>
      </c>
      <c r="AG9" s="21"/>
      <c r="AH9" s="21"/>
      <c r="AI9" s="21"/>
      <c r="AJ9" s="21"/>
      <c r="AK9" s="6">
        <f t="shared" ref="AK9:AL10" si="4">AE9+AG9-AI9</f>
        <v>832</v>
      </c>
      <c r="AL9" s="7">
        <f t="shared" si="4"/>
        <v>69237</v>
      </c>
      <c r="AM9" s="21"/>
      <c r="AN9" s="21"/>
      <c r="AO9" s="21"/>
      <c r="AP9" s="21"/>
      <c r="AQ9" s="6">
        <f t="shared" ref="AQ9:AR10" si="5">AK9+AM9-AO9</f>
        <v>832</v>
      </c>
      <c r="AR9" s="7">
        <f t="shared" si="5"/>
        <v>69237</v>
      </c>
      <c r="AS9" s="21"/>
      <c r="AT9" s="21"/>
      <c r="AU9" s="21"/>
      <c r="AV9" s="21"/>
      <c r="AW9" s="6">
        <f t="shared" ref="AW9:AX10" si="6">AQ9+AS9-AU9</f>
        <v>832</v>
      </c>
      <c r="AX9" s="7">
        <f t="shared" si="6"/>
        <v>69237</v>
      </c>
      <c r="AY9" s="21"/>
      <c r="AZ9" s="21"/>
      <c r="BA9" s="21"/>
      <c r="BB9" s="21"/>
      <c r="BC9" s="6">
        <f t="shared" ref="BC9:BD10" si="7">AW9+AY9-BA9</f>
        <v>832</v>
      </c>
      <c r="BD9" s="7">
        <f t="shared" si="7"/>
        <v>69237</v>
      </c>
      <c r="BE9" s="21"/>
      <c r="BF9" s="21"/>
      <c r="BG9" s="21"/>
      <c r="BH9" s="21"/>
      <c r="BI9" s="6">
        <f t="shared" ref="BI9:BJ10" si="8">BC9+BE9-BG9</f>
        <v>832</v>
      </c>
      <c r="BJ9" s="7">
        <f t="shared" si="8"/>
        <v>69237</v>
      </c>
      <c r="BK9" s="21"/>
      <c r="BL9" s="21"/>
      <c r="BM9" s="21"/>
      <c r="BN9" s="21"/>
      <c r="BO9" s="6">
        <f t="shared" ref="BO9:BP10" si="9">BI9+BK9-BM9</f>
        <v>832</v>
      </c>
      <c r="BP9" s="7">
        <f t="shared" si="9"/>
        <v>69237</v>
      </c>
      <c r="BQ9" s="21"/>
      <c r="BR9" s="21"/>
      <c r="BS9" s="21"/>
      <c r="BT9" s="21"/>
      <c r="BU9" s="6">
        <f t="shared" ref="BU9:BV10" si="10">BO9+BQ9-BS9</f>
        <v>832</v>
      </c>
      <c r="BV9" s="7">
        <f t="shared" si="10"/>
        <v>69237</v>
      </c>
      <c r="BW9" s="21"/>
      <c r="BX9" s="21"/>
      <c r="BY9" s="21"/>
      <c r="BZ9" s="21"/>
      <c r="CA9" s="21">
        <f t="shared" ref="CA9:CB10" si="11">BU9+BW9-BY9</f>
        <v>832</v>
      </c>
      <c r="CB9" s="59">
        <f t="shared" si="11"/>
        <v>69237</v>
      </c>
      <c r="CC9" s="21">
        <v>25014.55</v>
      </c>
      <c r="CD9" s="21">
        <v>25</v>
      </c>
    </row>
    <row r="10" spans="1:82" ht="31.5" x14ac:dyDescent="0.25">
      <c r="A10" s="90" t="s">
        <v>40</v>
      </c>
      <c r="B10" s="90" t="s">
        <v>28</v>
      </c>
      <c r="C10" s="159"/>
      <c r="D10" s="20" t="s">
        <v>229</v>
      </c>
      <c r="E10" s="33" t="s">
        <v>33</v>
      </c>
      <c r="F10" s="34"/>
      <c r="G10" s="21">
        <v>91</v>
      </c>
      <c r="H10" s="59">
        <v>1267</v>
      </c>
      <c r="I10" s="21"/>
      <c r="J10" s="59"/>
      <c r="K10" s="21"/>
      <c r="L10" s="21"/>
      <c r="M10" s="6">
        <f t="shared" si="0"/>
        <v>91</v>
      </c>
      <c r="N10" s="7">
        <f t="shared" si="0"/>
        <v>1267</v>
      </c>
      <c r="O10" s="21"/>
      <c r="P10" s="21"/>
      <c r="Q10" s="21"/>
      <c r="R10" s="21"/>
      <c r="S10" s="6">
        <f t="shared" si="1"/>
        <v>91</v>
      </c>
      <c r="T10" s="7">
        <f t="shared" si="1"/>
        <v>1267</v>
      </c>
      <c r="U10" s="21"/>
      <c r="V10" s="21"/>
      <c r="W10" s="21"/>
      <c r="X10" s="21"/>
      <c r="Y10" s="6">
        <f t="shared" si="2"/>
        <v>91</v>
      </c>
      <c r="Z10" s="7">
        <f t="shared" si="2"/>
        <v>1267</v>
      </c>
      <c r="AA10" s="21"/>
      <c r="AB10" s="21"/>
      <c r="AC10" s="21"/>
      <c r="AD10" s="21"/>
      <c r="AE10" s="6">
        <f t="shared" si="3"/>
        <v>91</v>
      </c>
      <c r="AF10" s="7">
        <f t="shared" si="3"/>
        <v>1267</v>
      </c>
      <c r="AG10" s="21"/>
      <c r="AH10" s="21"/>
      <c r="AI10" s="21"/>
      <c r="AJ10" s="21"/>
      <c r="AK10" s="6">
        <f t="shared" si="4"/>
        <v>91</v>
      </c>
      <c r="AL10" s="7">
        <f t="shared" si="4"/>
        <v>1267</v>
      </c>
      <c r="AM10" s="21"/>
      <c r="AN10" s="21"/>
      <c r="AO10" s="21"/>
      <c r="AP10" s="21"/>
      <c r="AQ10" s="6">
        <f t="shared" si="5"/>
        <v>91</v>
      </c>
      <c r="AR10" s="7">
        <f t="shared" si="5"/>
        <v>1267</v>
      </c>
      <c r="AS10" s="21"/>
      <c r="AT10" s="21"/>
      <c r="AU10" s="21"/>
      <c r="AV10" s="21"/>
      <c r="AW10" s="6">
        <f t="shared" si="6"/>
        <v>91</v>
      </c>
      <c r="AX10" s="7">
        <f t="shared" si="6"/>
        <v>1267</v>
      </c>
      <c r="AY10" s="21"/>
      <c r="AZ10" s="21"/>
      <c r="BA10" s="21"/>
      <c r="BB10" s="21"/>
      <c r="BC10" s="6">
        <f t="shared" si="7"/>
        <v>91</v>
      </c>
      <c r="BD10" s="7">
        <f t="shared" si="7"/>
        <v>1267</v>
      </c>
      <c r="BE10" s="21"/>
      <c r="BF10" s="21"/>
      <c r="BG10" s="21"/>
      <c r="BH10" s="21"/>
      <c r="BI10" s="6">
        <f t="shared" si="8"/>
        <v>91</v>
      </c>
      <c r="BJ10" s="7">
        <f t="shared" si="8"/>
        <v>1267</v>
      </c>
      <c r="BK10" s="21"/>
      <c r="BL10" s="21"/>
      <c r="BM10" s="21"/>
      <c r="BN10" s="21"/>
      <c r="BO10" s="6">
        <f t="shared" si="9"/>
        <v>91</v>
      </c>
      <c r="BP10" s="7">
        <f t="shared" si="9"/>
        <v>1267</v>
      </c>
      <c r="BQ10" s="21"/>
      <c r="BR10" s="21"/>
      <c r="BS10" s="21"/>
      <c r="BT10" s="21"/>
      <c r="BU10" s="6">
        <f t="shared" si="10"/>
        <v>91</v>
      </c>
      <c r="BV10" s="7">
        <f t="shared" si="10"/>
        <v>1267</v>
      </c>
      <c r="BW10" s="21"/>
      <c r="BX10" s="21"/>
      <c r="BY10" s="21"/>
      <c r="BZ10" s="21"/>
      <c r="CA10" s="21">
        <f t="shared" si="11"/>
        <v>91</v>
      </c>
      <c r="CB10" s="59">
        <f t="shared" si="11"/>
        <v>1267</v>
      </c>
      <c r="CC10" s="21">
        <v>660.94</v>
      </c>
      <c r="CD10" s="21">
        <v>25</v>
      </c>
    </row>
    <row r="11" spans="1:82" s="32" customFormat="1" ht="18.75" x14ac:dyDescent="0.3">
      <c r="A11" s="233" t="s">
        <v>434</v>
      </c>
      <c r="B11" s="244"/>
      <c r="C11" s="244"/>
      <c r="D11" s="245"/>
      <c r="E11" s="245"/>
      <c r="F11" s="246"/>
      <c r="G11" s="203"/>
      <c r="H11" s="196">
        <f>SUM(H9:H10)</f>
        <v>70504</v>
      </c>
      <c r="I11" s="197"/>
      <c r="J11" s="198">
        <f>SUM(J9:J10)</f>
        <v>0</v>
      </c>
      <c r="K11" s="197"/>
      <c r="L11" s="198">
        <f>SUM(L9:L10)</f>
        <v>0</v>
      </c>
      <c r="M11" s="195"/>
      <c r="N11" s="196">
        <f>SUM(N9:N10)</f>
        <v>70504</v>
      </c>
      <c r="O11" s="197"/>
      <c r="P11" s="198">
        <f>SUM(P9:P10)</f>
        <v>0</v>
      </c>
      <c r="Q11" s="197"/>
      <c r="R11" s="198">
        <f>SUM(R9:R10)</f>
        <v>0</v>
      </c>
      <c r="S11" s="195"/>
      <c r="T11" s="196">
        <f>SUM(T9:T10)</f>
        <v>70504</v>
      </c>
      <c r="U11" s="197"/>
      <c r="V11" s="198">
        <f>SUM(V9:V10)</f>
        <v>0</v>
      </c>
      <c r="W11" s="197"/>
      <c r="X11" s="198">
        <f>SUM(X9:X10)</f>
        <v>0</v>
      </c>
      <c r="Y11" s="195"/>
      <c r="Z11" s="196">
        <f>SUM(Z9:Z10)</f>
        <v>70504</v>
      </c>
      <c r="AA11" s="197"/>
      <c r="AB11" s="198">
        <f>SUM(AB9:AB10)</f>
        <v>0</v>
      </c>
      <c r="AC11" s="197"/>
      <c r="AD11" s="198">
        <f>SUM(AD9:AD10)</f>
        <v>0</v>
      </c>
      <c r="AE11" s="195"/>
      <c r="AF11" s="196">
        <f>SUM(AF9:AF10)</f>
        <v>70504</v>
      </c>
      <c r="AG11" s="197"/>
      <c r="AH11" s="198">
        <f>SUM(AH9:AH10)</f>
        <v>0</v>
      </c>
      <c r="AI11" s="197"/>
      <c r="AJ11" s="198">
        <f>SUM(AJ9:AJ10)</f>
        <v>0</v>
      </c>
      <c r="AK11" s="195"/>
      <c r="AL11" s="196">
        <f>SUM(AL9:AL10)</f>
        <v>70504</v>
      </c>
      <c r="AM11" s="197"/>
      <c r="AN11" s="198">
        <f>SUM(AN9:AN10)</f>
        <v>0</v>
      </c>
      <c r="AO11" s="197"/>
      <c r="AP11" s="198">
        <f>SUM(AP9:AP10)</f>
        <v>0</v>
      </c>
      <c r="AQ11" s="195"/>
      <c r="AR11" s="196">
        <f>SUM(AR9:AR10)</f>
        <v>70504</v>
      </c>
      <c r="AS11" s="197"/>
      <c r="AT11" s="198">
        <f>SUM(AT9:AT10)</f>
        <v>0</v>
      </c>
      <c r="AU11" s="197"/>
      <c r="AV11" s="198">
        <f>SUM(AV9:AV10)</f>
        <v>0</v>
      </c>
      <c r="AW11" s="195"/>
      <c r="AX11" s="196">
        <f>SUM(AX9:AX10)</f>
        <v>70504</v>
      </c>
      <c r="AY11" s="197"/>
      <c r="AZ11" s="198">
        <f>SUM(AZ9:AZ10)</f>
        <v>0</v>
      </c>
      <c r="BA11" s="197"/>
      <c r="BB11" s="198">
        <f>SUM(BB9:BB10)</f>
        <v>0</v>
      </c>
      <c r="BC11" s="195"/>
      <c r="BD11" s="196">
        <f>SUM(BD9:BD10)</f>
        <v>70504</v>
      </c>
      <c r="BE11" s="197"/>
      <c r="BF11" s="198">
        <f>SUM(BF9:BF10)</f>
        <v>0</v>
      </c>
      <c r="BG11" s="197"/>
      <c r="BH11" s="198">
        <f>SUM(BH9:BH10)</f>
        <v>0</v>
      </c>
      <c r="BI11" s="195"/>
      <c r="BJ11" s="196">
        <f>SUM(BJ9:BJ10)</f>
        <v>70504</v>
      </c>
      <c r="BK11" s="197"/>
      <c r="BL11" s="198">
        <f>SUM(BL9:BL10)</f>
        <v>0</v>
      </c>
      <c r="BM11" s="197"/>
      <c r="BN11" s="198">
        <f>SUM(BN9:BN10)</f>
        <v>0</v>
      </c>
      <c r="BO11" s="195"/>
      <c r="BP11" s="196">
        <f>SUM(BP9:BP10)</f>
        <v>70504</v>
      </c>
      <c r="BQ11" s="197"/>
      <c r="BR11" s="198">
        <f>SUM(BR9:BR10)</f>
        <v>0</v>
      </c>
      <c r="BS11" s="197"/>
      <c r="BT11" s="198">
        <f>SUM(BT9:BT10)</f>
        <v>0</v>
      </c>
      <c r="BU11" s="195"/>
      <c r="BV11" s="196">
        <f>SUM(BV9:BV10)</f>
        <v>70504</v>
      </c>
      <c r="BW11" s="197"/>
      <c r="BX11" s="198">
        <f>SUM(BX9:BX10)</f>
        <v>0</v>
      </c>
      <c r="BY11" s="197"/>
      <c r="BZ11" s="198">
        <f>SUM(BZ9:BZ10)</f>
        <v>0</v>
      </c>
      <c r="CA11" s="195"/>
      <c r="CB11" s="196">
        <f>SUM(CB9:CB10)</f>
        <v>70504</v>
      </c>
      <c r="CC11" s="198">
        <f t="shared" ref="CC11" si="12">SUM(CC9:CC10)</f>
        <v>25675.489999999998</v>
      </c>
      <c r="CD11" s="198"/>
    </row>
    <row r="12" spans="1:82" ht="15.75" x14ac:dyDescent="0.25">
      <c r="CB12" s="132"/>
    </row>
    <row r="13" spans="1:82" ht="15.75" x14ac:dyDescent="0.25">
      <c r="CB13" s="155"/>
    </row>
    <row r="14" spans="1:82" ht="15.75" x14ac:dyDescent="0.25">
      <c r="CB14" s="155"/>
    </row>
    <row r="15" spans="1:82" ht="15.75" x14ac:dyDescent="0.25">
      <c r="E15" s="132"/>
      <c r="CB15" s="154"/>
    </row>
    <row r="16" spans="1:82" ht="15.75" x14ac:dyDescent="0.25">
      <c r="E16" s="132"/>
      <c r="CB16" s="154"/>
    </row>
    <row r="17" spans="5:80" ht="15.75" x14ac:dyDescent="0.25">
      <c r="E17" s="132"/>
      <c r="CB17" s="132"/>
    </row>
    <row r="18" spans="5:80" ht="15.75" x14ac:dyDescent="0.25">
      <c r="E18" s="132"/>
      <c r="CB18" s="132"/>
    </row>
    <row r="19" spans="5:80" ht="15.75" x14ac:dyDescent="0.25">
      <c r="E19" s="132"/>
      <c r="CB19" s="154"/>
    </row>
    <row r="20" spans="5:80" ht="15.75" x14ac:dyDescent="0.25">
      <c r="E20" s="132"/>
      <c r="CB20" s="132"/>
    </row>
    <row r="21" spans="5:80" ht="15.75" x14ac:dyDescent="0.25">
      <c r="E21" s="132"/>
      <c r="CB21" s="132"/>
    </row>
    <row r="22" spans="5:80" ht="15.75" x14ac:dyDescent="0.25">
      <c r="E22" s="132"/>
      <c r="CB22" s="132"/>
    </row>
    <row r="23" spans="5:80" ht="15.75" x14ac:dyDescent="0.25">
      <c r="E23" s="132"/>
      <c r="CB23" s="132"/>
    </row>
    <row r="24" spans="5:80" ht="15.75" x14ac:dyDescent="0.25">
      <c r="E24" s="132"/>
      <c r="CB24" s="154"/>
    </row>
    <row r="25" spans="5:80" ht="15.75" x14ac:dyDescent="0.25">
      <c r="E25" s="132"/>
      <c r="CB25" s="154"/>
    </row>
    <row r="26" spans="5:80" ht="15.75" x14ac:dyDescent="0.25">
      <c r="E26" s="132"/>
      <c r="CB26" s="154"/>
    </row>
    <row r="27" spans="5:80" ht="15.75" x14ac:dyDescent="0.25">
      <c r="E27" s="132"/>
      <c r="CB27" s="132"/>
    </row>
    <row r="28" spans="5:80" ht="15.75" x14ac:dyDescent="0.25">
      <c r="E28" s="132"/>
      <c r="CB28" s="132"/>
    </row>
    <row r="29" spans="5:80" ht="15.75" x14ac:dyDescent="0.25">
      <c r="E29" s="132"/>
      <c r="CB29" s="132"/>
    </row>
  </sheetData>
  <autoFilter ref="A7:CB11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12:E21">
    <sortCondition ref="E12"/>
  </sortState>
  <mergeCells count="35">
    <mergeCell ref="BC7:BD7"/>
    <mergeCell ref="S7:T7"/>
    <mergeCell ref="A5:CD5"/>
    <mergeCell ref="CB2:CD2"/>
    <mergeCell ref="AE7:AF7"/>
    <mergeCell ref="AY7:BB7"/>
    <mergeCell ref="A11:F11"/>
    <mergeCell ref="AG7:AJ7"/>
    <mergeCell ref="AK7:AL7"/>
    <mergeCell ref="A7:A8"/>
    <mergeCell ref="B7:B8"/>
    <mergeCell ref="C7:C8"/>
    <mergeCell ref="AS7:AV7"/>
    <mergeCell ref="O7:R7"/>
    <mergeCell ref="I7:L7"/>
    <mergeCell ref="D7:D8"/>
    <mergeCell ref="E7:E8"/>
    <mergeCell ref="AQ7:AR7"/>
    <mergeCell ref="G7:H7"/>
    <mergeCell ref="U7:X7"/>
    <mergeCell ref="F7:F8"/>
    <mergeCell ref="CD7:CD8"/>
    <mergeCell ref="AM7:AP7"/>
    <mergeCell ref="M7:N7"/>
    <mergeCell ref="BU7:BV7"/>
    <mergeCell ref="BQ7:BT7"/>
    <mergeCell ref="BW7:BZ7"/>
    <mergeCell ref="CA7:CB7"/>
    <mergeCell ref="Y7:Z7"/>
    <mergeCell ref="AA7:AD7"/>
    <mergeCell ref="BO7:BP7"/>
    <mergeCell ref="BI7:BJ7"/>
    <mergeCell ref="BK7:BN7"/>
    <mergeCell ref="AW7:AX7"/>
    <mergeCell ref="BE7:BH7"/>
  </mergeCells>
  <pageMargins left="0.31496062992125984" right="0.11811023622047245" top="0.19685039370078741" bottom="0.15748031496062992" header="0.31496062992125984" footer="0.31496062992125984"/>
  <pageSetup paperSize="9" scale="91" fitToHeight="2" orientation="portrait" r:id="rId1"/>
  <colBreaks count="1" manualBreakCount="1">
    <brk id="7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33"/>
  <sheetViews>
    <sheetView zoomScaleNormal="100" workbookViewId="0">
      <selection activeCell="CB2" sqref="CB2:CD2"/>
    </sheetView>
  </sheetViews>
  <sheetFormatPr defaultRowHeight="15" x14ac:dyDescent="0.25"/>
  <cols>
    <col min="2" max="2" width="14.42578125" customWidth="1"/>
    <col min="3" max="3" width="18.28515625" customWidth="1"/>
    <col min="4" max="4" width="11.28515625" customWidth="1"/>
    <col min="5" max="5" width="55.140625" bestFit="1" customWidth="1"/>
    <col min="7" max="7" width="8.85546875" hidden="1" customWidth="1"/>
    <col min="8" max="8" width="15.140625" hidden="1" customWidth="1"/>
    <col min="9" max="9" width="8.85546875" hidden="1" customWidth="1"/>
    <col min="10" max="10" width="10.5703125" hidden="1" customWidth="1"/>
    <col min="11" max="11" width="8.85546875" hidden="1" customWidth="1"/>
    <col min="12" max="12" width="9.28515625" hidden="1" customWidth="1"/>
    <col min="13" max="13" width="8.85546875" hidden="1" customWidth="1"/>
    <col min="14" max="14" width="13.7109375" hidden="1" customWidth="1"/>
    <col min="15" max="15" width="9.140625" hidden="1" customWidth="1"/>
    <col min="16" max="16" width="9.28515625" hidden="1" customWidth="1"/>
    <col min="17" max="17" width="9.140625" hidden="1" customWidth="1"/>
    <col min="18" max="18" width="9.28515625" hidden="1" customWidth="1"/>
    <col min="19" max="19" width="9.140625" hidden="1" customWidth="1"/>
    <col min="20" max="20" width="13.7109375" hidden="1" customWidth="1"/>
    <col min="21" max="21" width="9.140625" hidden="1" customWidth="1"/>
    <col min="22" max="22" width="9.28515625" hidden="1" customWidth="1"/>
    <col min="23" max="23" width="9.140625" hidden="1" customWidth="1"/>
    <col min="24" max="24" width="9.28515625" hidden="1" customWidth="1"/>
    <col min="25" max="25" width="9.140625" hidden="1" customWidth="1"/>
    <col min="26" max="26" width="13.5703125" hidden="1" customWidth="1"/>
    <col min="27" max="27" width="9.140625" hidden="1" customWidth="1"/>
    <col min="28" max="28" width="9.28515625" hidden="1" customWidth="1"/>
    <col min="29" max="29" width="9.140625" hidden="1" customWidth="1"/>
    <col min="30" max="30" width="9.28515625" hidden="1" customWidth="1"/>
    <col min="31" max="31" width="9.140625" hidden="1" customWidth="1"/>
    <col min="32" max="32" width="13.5703125" hidden="1" customWidth="1"/>
    <col min="33" max="33" width="9.140625" hidden="1" customWidth="1"/>
    <col min="34" max="34" width="9.28515625" hidden="1" customWidth="1"/>
    <col min="35" max="35" width="9.140625" hidden="1" customWidth="1"/>
    <col min="36" max="36" width="9.28515625" hidden="1" customWidth="1"/>
    <col min="37" max="37" width="9.140625" hidden="1" customWidth="1"/>
    <col min="38" max="38" width="13.5703125" hidden="1" customWidth="1"/>
    <col min="39" max="39" width="9.140625" hidden="1" customWidth="1"/>
    <col min="40" max="40" width="9.28515625" hidden="1" customWidth="1"/>
    <col min="41" max="41" width="9.140625" hidden="1" customWidth="1"/>
    <col min="42" max="42" width="9.28515625" hidden="1" customWidth="1"/>
    <col min="43" max="43" width="9.140625" hidden="1" customWidth="1"/>
    <col min="44" max="44" width="13.5703125" hidden="1" customWidth="1"/>
    <col min="45" max="45" width="9.140625" hidden="1" customWidth="1"/>
    <col min="46" max="46" width="9.28515625" hidden="1" customWidth="1"/>
    <col min="47" max="47" width="9.140625" hidden="1" customWidth="1"/>
    <col min="48" max="48" width="9.28515625" hidden="1" customWidth="1"/>
    <col min="49" max="49" width="9.140625" hidden="1" customWidth="1"/>
    <col min="50" max="50" width="13.5703125" hidden="1" customWidth="1"/>
    <col min="51" max="51" width="9.140625" hidden="1" customWidth="1"/>
    <col min="52" max="52" width="11.28515625" hidden="1" customWidth="1"/>
    <col min="53" max="53" width="9.140625" hidden="1" customWidth="1"/>
    <col min="54" max="54" width="9.28515625" hidden="1" customWidth="1"/>
    <col min="55" max="55" width="9.140625" hidden="1" customWidth="1"/>
    <col min="56" max="56" width="13.5703125" hidden="1" customWidth="1"/>
    <col min="57" max="57" width="9.140625" hidden="1" customWidth="1"/>
    <col min="58" max="58" width="9.28515625" hidden="1" customWidth="1"/>
    <col min="59" max="59" width="9.140625" hidden="1" customWidth="1"/>
    <col min="60" max="60" width="9.28515625" hidden="1" customWidth="1"/>
    <col min="61" max="61" width="9.140625" hidden="1" customWidth="1"/>
    <col min="62" max="62" width="13.5703125" hidden="1" customWidth="1"/>
    <col min="63" max="63" width="9.140625" hidden="1" customWidth="1"/>
    <col min="64" max="64" width="9.28515625" hidden="1" customWidth="1"/>
    <col min="65" max="65" width="9.140625" hidden="1" customWidth="1"/>
    <col min="66" max="66" width="9.28515625" hidden="1" customWidth="1"/>
    <col min="67" max="67" width="9.140625" hidden="1" customWidth="1"/>
    <col min="68" max="68" width="13.5703125" hidden="1" customWidth="1"/>
    <col min="69" max="69" width="9.140625" hidden="1" customWidth="1"/>
    <col min="70" max="70" width="9.28515625" hidden="1" customWidth="1"/>
    <col min="71" max="71" width="9.140625" hidden="1" customWidth="1"/>
    <col min="72" max="72" width="9.28515625" hidden="1" customWidth="1"/>
    <col min="73" max="73" width="9.140625" hidden="1" customWidth="1"/>
    <col min="74" max="74" width="13.5703125" hidden="1" customWidth="1"/>
    <col min="75" max="75" width="9.140625" hidden="1" customWidth="1"/>
    <col min="76" max="76" width="10.28515625" hidden="1" customWidth="1"/>
    <col min="77" max="77" width="9.140625" hidden="1" customWidth="1"/>
    <col min="78" max="78" width="9.28515625" hidden="1" customWidth="1"/>
    <col min="79" max="79" width="9.140625" customWidth="1"/>
    <col min="80" max="80" width="13.5703125" customWidth="1"/>
    <col min="81" max="81" width="13.5703125" bestFit="1" customWidth="1"/>
  </cols>
  <sheetData>
    <row r="1" spans="1:82" ht="19.5" customHeight="1" x14ac:dyDescent="0.25"/>
    <row r="2" spans="1:82" ht="19.5" customHeight="1" x14ac:dyDescent="0.25">
      <c r="A2" s="67"/>
      <c r="B2" s="82"/>
      <c r="C2" s="120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X2" t="s">
        <v>420</v>
      </c>
      <c r="CB2" s="274" t="s">
        <v>590</v>
      </c>
      <c r="CC2" s="274"/>
      <c r="CD2" s="274"/>
    </row>
    <row r="3" spans="1:82" ht="24.75" customHeight="1" x14ac:dyDescent="0.25">
      <c r="A3" s="223" t="s">
        <v>594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</row>
    <row r="4" spans="1:82" ht="19.5" customHeight="1" x14ac:dyDescent="0.25">
      <c r="A4" s="67"/>
      <c r="B4" s="82"/>
      <c r="C4" s="120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</row>
    <row r="5" spans="1:82" ht="19.5" x14ac:dyDescent="0.25">
      <c r="A5" s="2"/>
      <c r="B5" s="82"/>
      <c r="C5" s="120"/>
      <c r="D5" s="31"/>
      <c r="E5" s="2"/>
      <c r="F5" s="3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</row>
    <row r="6" spans="1:82" ht="54" customHeight="1" x14ac:dyDescent="0.25">
      <c r="A6" s="224" t="s">
        <v>0</v>
      </c>
      <c r="B6" s="224" t="s">
        <v>226</v>
      </c>
      <c r="C6" s="226" t="s">
        <v>256</v>
      </c>
      <c r="D6" s="226" t="s">
        <v>1</v>
      </c>
      <c r="E6" s="228" t="s">
        <v>2</v>
      </c>
      <c r="F6" s="226" t="s">
        <v>3</v>
      </c>
      <c r="G6" s="230" t="s">
        <v>346</v>
      </c>
      <c r="H6" s="231"/>
      <c r="I6" s="232" t="s">
        <v>8</v>
      </c>
      <c r="J6" s="232"/>
      <c r="K6" s="232"/>
      <c r="L6" s="232"/>
      <c r="M6" s="230" t="s">
        <v>343</v>
      </c>
      <c r="N6" s="231"/>
      <c r="O6" s="232" t="s">
        <v>9</v>
      </c>
      <c r="P6" s="232"/>
      <c r="Q6" s="232"/>
      <c r="R6" s="232"/>
      <c r="S6" s="230" t="s">
        <v>365</v>
      </c>
      <c r="T6" s="231"/>
      <c r="U6" s="232" t="s">
        <v>10</v>
      </c>
      <c r="V6" s="232"/>
      <c r="W6" s="232"/>
      <c r="X6" s="232"/>
      <c r="Y6" s="230" t="s">
        <v>345</v>
      </c>
      <c r="Z6" s="231"/>
      <c r="AA6" s="232" t="s">
        <v>19</v>
      </c>
      <c r="AB6" s="232"/>
      <c r="AC6" s="232"/>
      <c r="AD6" s="232"/>
      <c r="AE6" s="230" t="s">
        <v>357</v>
      </c>
      <c r="AF6" s="231"/>
      <c r="AG6" s="232" t="s">
        <v>11</v>
      </c>
      <c r="AH6" s="232"/>
      <c r="AI6" s="232"/>
      <c r="AJ6" s="232"/>
      <c r="AK6" s="230" t="s">
        <v>348</v>
      </c>
      <c r="AL6" s="231"/>
      <c r="AM6" s="232" t="s">
        <v>12</v>
      </c>
      <c r="AN6" s="232"/>
      <c r="AO6" s="232"/>
      <c r="AP6" s="232"/>
      <c r="AQ6" s="230" t="s">
        <v>359</v>
      </c>
      <c r="AR6" s="231"/>
      <c r="AS6" s="232" t="s">
        <v>13</v>
      </c>
      <c r="AT6" s="232"/>
      <c r="AU6" s="232"/>
      <c r="AV6" s="232"/>
      <c r="AW6" s="230" t="s">
        <v>360</v>
      </c>
      <c r="AX6" s="231"/>
      <c r="AY6" s="232" t="s">
        <v>14</v>
      </c>
      <c r="AZ6" s="232"/>
      <c r="BA6" s="232"/>
      <c r="BB6" s="232"/>
      <c r="BC6" s="230" t="s">
        <v>351</v>
      </c>
      <c r="BD6" s="231"/>
      <c r="BE6" s="232" t="s">
        <v>15</v>
      </c>
      <c r="BF6" s="232"/>
      <c r="BG6" s="232"/>
      <c r="BH6" s="232"/>
      <c r="BI6" s="230" t="s">
        <v>362</v>
      </c>
      <c r="BJ6" s="231"/>
      <c r="BK6" s="232" t="s">
        <v>16</v>
      </c>
      <c r="BL6" s="232"/>
      <c r="BM6" s="232"/>
      <c r="BN6" s="232"/>
      <c r="BO6" s="230" t="s">
        <v>353</v>
      </c>
      <c r="BP6" s="231"/>
      <c r="BQ6" s="232" t="s">
        <v>17</v>
      </c>
      <c r="BR6" s="232"/>
      <c r="BS6" s="232"/>
      <c r="BT6" s="232"/>
      <c r="BU6" s="230" t="s">
        <v>354</v>
      </c>
      <c r="BV6" s="231"/>
      <c r="BW6" s="232" t="s">
        <v>18</v>
      </c>
      <c r="BX6" s="232"/>
      <c r="BY6" s="232"/>
      <c r="BZ6" s="232"/>
      <c r="CA6" s="230" t="s">
        <v>355</v>
      </c>
      <c r="CB6" s="231"/>
      <c r="CC6" s="194" t="s">
        <v>587</v>
      </c>
      <c r="CD6" s="237" t="s">
        <v>588</v>
      </c>
    </row>
    <row r="7" spans="1:82" ht="51" customHeight="1" x14ac:dyDescent="0.3">
      <c r="A7" s="225"/>
      <c r="B7" s="235"/>
      <c r="C7" s="236"/>
      <c r="D7" s="227"/>
      <c r="E7" s="229"/>
      <c r="F7" s="227"/>
      <c r="G7" s="3" t="s">
        <v>4</v>
      </c>
      <c r="H7" s="3" t="s">
        <v>5</v>
      </c>
      <c r="I7" s="3" t="s">
        <v>4</v>
      </c>
      <c r="J7" s="3" t="s">
        <v>5</v>
      </c>
      <c r="K7" s="3" t="s">
        <v>4</v>
      </c>
      <c r="L7" s="3" t="s">
        <v>5</v>
      </c>
      <c r="M7" s="3" t="s">
        <v>4</v>
      </c>
      <c r="N7" s="3" t="s">
        <v>5</v>
      </c>
      <c r="O7" s="3" t="s">
        <v>4</v>
      </c>
      <c r="P7" s="3" t="s">
        <v>5</v>
      </c>
      <c r="Q7" s="3" t="s">
        <v>4</v>
      </c>
      <c r="R7" s="3" t="s">
        <v>5</v>
      </c>
      <c r="S7" s="3" t="s">
        <v>4</v>
      </c>
      <c r="T7" s="3" t="s">
        <v>5</v>
      </c>
      <c r="U7" s="3" t="s">
        <v>4</v>
      </c>
      <c r="V7" s="3" t="s">
        <v>5</v>
      </c>
      <c r="W7" s="3" t="s">
        <v>4</v>
      </c>
      <c r="X7" s="3" t="s">
        <v>5</v>
      </c>
      <c r="Y7" s="3" t="s">
        <v>4</v>
      </c>
      <c r="Z7" s="3" t="s">
        <v>5</v>
      </c>
      <c r="AA7" s="3" t="s">
        <v>4</v>
      </c>
      <c r="AB7" s="3" t="s">
        <v>5</v>
      </c>
      <c r="AC7" s="3" t="s">
        <v>4</v>
      </c>
      <c r="AD7" s="3" t="s">
        <v>5</v>
      </c>
      <c r="AE7" s="3" t="s">
        <v>4</v>
      </c>
      <c r="AF7" s="3" t="s">
        <v>5</v>
      </c>
      <c r="AG7" s="3" t="s">
        <v>4</v>
      </c>
      <c r="AH7" s="3" t="s">
        <v>5</v>
      </c>
      <c r="AI7" s="3" t="s">
        <v>4</v>
      </c>
      <c r="AJ7" s="3" t="s">
        <v>5</v>
      </c>
      <c r="AK7" s="3" t="s">
        <v>4</v>
      </c>
      <c r="AL7" s="3" t="s">
        <v>5</v>
      </c>
      <c r="AM7" s="3" t="s">
        <v>4</v>
      </c>
      <c r="AN7" s="3" t="s">
        <v>5</v>
      </c>
      <c r="AO7" s="3" t="s">
        <v>4</v>
      </c>
      <c r="AP7" s="3" t="s">
        <v>5</v>
      </c>
      <c r="AQ7" s="3" t="s">
        <v>4</v>
      </c>
      <c r="AR7" s="3" t="s">
        <v>5</v>
      </c>
      <c r="AS7" s="3" t="s">
        <v>4</v>
      </c>
      <c r="AT7" s="3" t="s">
        <v>5</v>
      </c>
      <c r="AU7" s="3" t="s">
        <v>4</v>
      </c>
      <c r="AV7" s="3" t="s">
        <v>5</v>
      </c>
      <c r="AW7" s="3" t="s">
        <v>4</v>
      </c>
      <c r="AX7" s="3" t="s">
        <v>5</v>
      </c>
      <c r="AY7" s="3" t="s">
        <v>4</v>
      </c>
      <c r="AZ7" s="3" t="s">
        <v>5</v>
      </c>
      <c r="BA7" s="3" t="s">
        <v>4</v>
      </c>
      <c r="BB7" s="3" t="s">
        <v>5</v>
      </c>
      <c r="BC7" s="3" t="s">
        <v>4</v>
      </c>
      <c r="BD7" s="3" t="s">
        <v>5</v>
      </c>
      <c r="BE7" s="3" t="s">
        <v>4</v>
      </c>
      <c r="BF7" s="3" t="s">
        <v>5</v>
      </c>
      <c r="BG7" s="3" t="s">
        <v>4</v>
      </c>
      <c r="BH7" s="3" t="s">
        <v>5</v>
      </c>
      <c r="BI7" s="3" t="s">
        <v>4</v>
      </c>
      <c r="BJ7" s="3" t="s">
        <v>5</v>
      </c>
      <c r="BK7" s="3" t="s">
        <v>4</v>
      </c>
      <c r="BL7" s="3" t="s">
        <v>5</v>
      </c>
      <c r="BM7" s="3" t="s">
        <v>4</v>
      </c>
      <c r="BN7" s="3" t="s">
        <v>5</v>
      </c>
      <c r="BO7" s="3" t="s">
        <v>4</v>
      </c>
      <c r="BP7" s="3" t="s">
        <v>5</v>
      </c>
      <c r="BQ7" s="3" t="s">
        <v>4</v>
      </c>
      <c r="BR7" s="3" t="s">
        <v>5</v>
      </c>
      <c r="BS7" s="3" t="s">
        <v>4</v>
      </c>
      <c r="BT7" s="3" t="s">
        <v>5</v>
      </c>
      <c r="BU7" s="3" t="s">
        <v>4</v>
      </c>
      <c r="BV7" s="3" t="s">
        <v>5</v>
      </c>
      <c r="BW7" s="3" t="s">
        <v>4</v>
      </c>
      <c r="BX7" s="3" t="s">
        <v>5</v>
      </c>
      <c r="BY7" s="3" t="s">
        <v>4</v>
      </c>
      <c r="BZ7" s="3" t="s">
        <v>5</v>
      </c>
      <c r="CA7" s="3" t="s">
        <v>4</v>
      </c>
      <c r="CB7" s="3" t="s">
        <v>5</v>
      </c>
      <c r="CC7" s="193" t="s">
        <v>5</v>
      </c>
      <c r="CD7" s="238"/>
    </row>
    <row r="8" spans="1:82" ht="15.75" customHeight="1" x14ac:dyDescent="0.25">
      <c r="A8" s="84" t="s">
        <v>40</v>
      </c>
      <c r="B8" s="84" t="s">
        <v>28</v>
      </c>
      <c r="C8" s="161"/>
      <c r="D8" s="87">
        <v>101810001</v>
      </c>
      <c r="E8" s="48" t="s">
        <v>132</v>
      </c>
      <c r="F8" s="49" t="s">
        <v>7</v>
      </c>
      <c r="G8" s="10">
        <v>1</v>
      </c>
      <c r="H8" s="50">
        <v>13</v>
      </c>
      <c r="I8" s="10"/>
      <c r="J8" s="71"/>
      <c r="K8" s="10"/>
      <c r="L8" s="10"/>
      <c r="M8" s="10">
        <f t="shared" ref="M8:N11" si="0">G8+I8-K8</f>
        <v>1</v>
      </c>
      <c r="N8" s="51">
        <f t="shared" si="0"/>
        <v>13</v>
      </c>
      <c r="O8" s="10"/>
      <c r="P8" s="10"/>
      <c r="Q8" s="10"/>
      <c r="R8" s="10"/>
      <c r="S8" s="10">
        <f t="shared" ref="S8:T13" si="1">M8+O8-Q8</f>
        <v>1</v>
      </c>
      <c r="T8" s="51">
        <f t="shared" si="1"/>
        <v>13</v>
      </c>
      <c r="U8" s="10"/>
      <c r="V8" s="10"/>
      <c r="W8" s="10"/>
      <c r="X8" s="10"/>
      <c r="Y8" s="10">
        <f t="shared" ref="Y8:Z13" si="2">S8+U8-W8</f>
        <v>1</v>
      </c>
      <c r="Z8" s="69">
        <f t="shared" si="2"/>
        <v>13</v>
      </c>
      <c r="AA8" s="10"/>
      <c r="AB8" s="10"/>
      <c r="AC8" s="10"/>
      <c r="AD8" s="10"/>
      <c r="AE8" s="10">
        <f t="shared" ref="AE8:AF13" si="3">Y8+AA8-AC8</f>
        <v>1</v>
      </c>
      <c r="AF8" s="69">
        <f t="shared" si="3"/>
        <v>13</v>
      </c>
      <c r="AG8" s="10"/>
      <c r="AH8" s="10"/>
      <c r="AI8" s="10"/>
      <c r="AJ8" s="10"/>
      <c r="AK8" s="10">
        <f t="shared" ref="AK8:AL13" si="4">AE8+AG8-AI8</f>
        <v>1</v>
      </c>
      <c r="AL8" s="69">
        <f t="shared" si="4"/>
        <v>13</v>
      </c>
      <c r="AM8" s="10"/>
      <c r="AN8" s="10"/>
      <c r="AO8" s="10"/>
      <c r="AP8" s="10"/>
      <c r="AQ8" s="10">
        <f t="shared" ref="AQ8:AR13" si="5">AK8+AM8-AO8</f>
        <v>1</v>
      </c>
      <c r="AR8" s="69">
        <f t="shared" si="5"/>
        <v>13</v>
      </c>
      <c r="AS8" s="10"/>
      <c r="AT8" s="10"/>
      <c r="AU8" s="10"/>
      <c r="AV8" s="10"/>
      <c r="AW8" s="10">
        <f t="shared" ref="AW8:AX12" si="6">AQ8+AS8-AU8</f>
        <v>1</v>
      </c>
      <c r="AX8" s="69">
        <f t="shared" si="6"/>
        <v>13</v>
      </c>
      <c r="AY8" s="10"/>
      <c r="AZ8" s="10"/>
      <c r="BA8" s="10"/>
      <c r="BB8" s="10"/>
      <c r="BC8" s="10">
        <f t="shared" ref="BC8:BD12" si="7">AW8+AY8-BA8</f>
        <v>1</v>
      </c>
      <c r="BD8" s="69">
        <f t="shared" si="7"/>
        <v>13</v>
      </c>
      <c r="BE8" s="10"/>
      <c r="BF8" s="10"/>
      <c r="BG8" s="10"/>
      <c r="BH8" s="10"/>
      <c r="BI8" s="10">
        <f t="shared" ref="BI8:BJ12" si="8">BC8+BE8-BG8</f>
        <v>1</v>
      </c>
      <c r="BJ8" s="69">
        <f t="shared" si="8"/>
        <v>13</v>
      </c>
      <c r="BK8" s="10"/>
      <c r="BL8" s="10"/>
      <c r="BM8" s="10"/>
      <c r="BN8" s="10"/>
      <c r="BO8" s="10">
        <f t="shared" ref="BO8:BP12" si="9">BI8+BK8-BM8</f>
        <v>1</v>
      </c>
      <c r="BP8" s="69">
        <f t="shared" si="9"/>
        <v>13</v>
      </c>
      <c r="BQ8" s="10"/>
      <c r="BR8" s="10"/>
      <c r="BS8" s="10"/>
      <c r="BT8" s="10"/>
      <c r="BU8" s="10">
        <f t="shared" ref="BU8:BV12" si="10">BO8+BQ8-BS8</f>
        <v>1</v>
      </c>
      <c r="BV8" s="69">
        <f t="shared" si="10"/>
        <v>13</v>
      </c>
      <c r="BW8" s="10"/>
      <c r="BX8" s="10"/>
      <c r="BY8" s="10"/>
      <c r="BZ8" s="10"/>
      <c r="CA8" s="10">
        <f t="shared" ref="CA8:CB12" si="11">BU8+BW8-BY8</f>
        <v>1</v>
      </c>
      <c r="CB8" s="160">
        <f t="shared" si="11"/>
        <v>13</v>
      </c>
      <c r="CC8" s="22">
        <v>13</v>
      </c>
      <c r="CD8" s="4"/>
    </row>
    <row r="9" spans="1:82" ht="15.75" customHeight="1" x14ac:dyDescent="0.25">
      <c r="A9" s="83" t="s">
        <v>40</v>
      </c>
      <c r="B9" s="83" t="s">
        <v>28</v>
      </c>
      <c r="C9" s="158"/>
      <c r="D9" s="87">
        <v>101810002</v>
      </c>
      <c r="E9" s="48" t="s">
        <v>133</v>
      </c>
      <c r="F9" s="49" t="s">
        <v>7</v>
      </c>
      <c r="G9" s="10">
        <v>1</v>
      </c>
      <c r="H9" s="50">
        <v>4</v>
      </c>
      <c r="I9" s="10"/>
      <c r="J9" s="71"/>
      <c r="K9" s="10"/>
      <c r="L9" s="10"/>
      <c r="M9" s="10">
        <f t="shared" si="0"/>
        <v>1</v>
      </c>
      <c r="N9" s="51">
        <f t="shared" si="0"/>
        <v>4</v>
      </c>
      <c r="O9" s="10"/>
      <c r="P9" s="10"/>
      <c r="Q9" s="10"/>
      <c r="R9" s="10"/>
      <c r="S9" s="10">
        <f t="shared" si="1"/>
        <v>1</v>
      </c>
      <c r="T9" s="51">
        <f t="shared" si="1"/>
        <v>4</v>
      </c>
      <c r="U9" s="10"/>
      <c r="V9" s="10"/>
      <c r="W9" s="10"/>
      <c r="X9" s="10"/>
      <c r="Y9" s="10">
        <f t="shared" si="2"/>
        <v>1</v>
      </c>
      <c r="Z9" s="69">
        <f t="shared" si="2"/>
        <v>4</v>
      </c>
      <c r="AA9" s="10"/>
      <c r="AB9" s="10"/>
      <c r="AC9" s="10"/>
      <c r="AD9" s="10"/>
      <c r="AE9" s="10">
        <f t="shared" si="3"/>
        <v>1</v>
      </c>
      <c r="AF9" s="69">
        <f t="shared" si="3"/>
        <v>4</v>
      </c>
      <c r="AG9" s="10"/>
      <c r="AH9" s="10"/>
      <c r="AI9" s="10"/>
      <c r="AJ9" s="10"/>
      <c r="AK9" s="10">
        <f t="shared" si="4"/>
        <v>1</v>
      </c>
      <c r="AL9" s="69">
        <f t="shared" si="4"/>
        <v>4</v>
      </c>
      <c r="AM9" s="10"/>
      <c r="AN9" s="10"/>
      <c r="AO9" s="10"/>
      <c r="AP9" s="10"/>
      <c r="AQ9" s="10">
        <f t="shared" si="5"/>
        <v>1</v>
      </c>
      <c r="AR9" s="69">
        <f t="shared" si="5"/>
        <v>4</v>
      </c>
      <c r="AS9" s="10"/>
      <c r="AT9" s="10"/>
      <c r="AU9" s="10"/>
      <c r="AV9" s="10"/>
      <c r="AW9" s="10">
        <f t="shared" si="6"/>
        <v>1</v>
      </c>
      <c r="AX9" s="69">
        <f t="shared" si="6"/>
        <v>4</v>
      </c>
      <c r="AY9" s="10"/>
      <c r="AZ9" s="10"/>
      <c r="BA9" s="10"/>
      <c r="BB9" s="10"/>
      <c r="BC9" s="10">
        <f t="shared" si="7"/>
        <v>1</v>
      </c>
      <c r="BD9" s="69">
        <f t="shared" si="7"/>
        <v>4</v>
      </c>
      <c r="BE9" s="10"/>
      <c r="BF9" s="10"/>
      <c r="BG9" s="10"/>
      <c r="BH9" s="10"/>
      <c r="BI9" s="10">
        <f t="shared" si="8"/>
        <v>1</v>
      </c>
      <c r="BJ9" s="69">
        <f t="shared" si="8"/>
        <v>4</v>
      </c>
      <c r="BK9" s="10"/>
      <c r="BL9" s="10"/>
      <c r="BM9" s="10"/>
      <c r="BN9" s="10"/>
      <c r="BO9" s="10">
        <f t="shared" si="9"/>
        <v>1</v>
      </c>
      <c r="BP9" s="69">
        <f t="shared" si="9"/>
        <v>4</v>
      </c>
      <c r="BQ9" s="10"/>
      <c r="BR9" s="10"/>
      <c r="BS9" s="10"/>
      <c r="BT9" s="10"/>
      <c r="BU9" s="10">
        <f t="shared" si="10"/>
        <v>1</v>
      </c>
      <c r="BV9" s="69">
        <f t="shared" si="10"/>
        <v>4</v>
      </c>
      <c r="BW9" s="10"/>
      <c r="BX9" s="10"/>
      <c r="BY9" s="10"/>
      <c r="BZ9" s="10"/>
      <c r="CA9" s="10">
        <f t="shared" si="11"/>
        <v>1</v>
      </c>
      <c r="CB9" s="160">
        <f t="shared" si="11"/>
        <v>4</v>
      </c>
      <c r="CC9" s="22">
        <v>4</v>
      </c>
      <c r="CD9" s="4"/>
    </row>
    <row r="10" spans="1:82" ht="15.75" customHeight="1" x14ac:dyDescent="0.25">
      <c r="A10" s="83" t="s">
        <v>40</v>
      </c>
      <c r="B10" s="83" t="s">
        <v>28</v>
      </c>
      <c r="C10" s="158"/>
      <c r="D10" s="87">
        <v>101810003</v>
      </c>
      <c r="E10" s="48" t="s">
        <v>134</v>
      </c>
      <c r="F10" s="49" t="s">
        <v>7</v>
      </c>
      <c r="G10" s="10">
        <v>1</v>
      </c>
      <c r="H10" s="50">
        <v>9</v>
      </c>
      <c r="I10" s="10"/>
      <c r="J10" s="71"/>
      <c r="K10" s="10"/>
      <c r="L10" s="10"/>
      <c r="M10" s="10">
        <f t="shared" si="0"/>
        <v>1</v>
      </c>
      <c r="N10" s="51">
        <f t="shared" si="0"/>
        <v>9</v>
      </c>
      <c r="O10" s="10"/>
      <c r="P10" s="10"/>
      <c r="Q10" s="10"/>
      <c r="R10" s="10"/>
      <c r="S10" s="10">
        <f t="shared" si="1"/>
        <v>1</v>
      </c>
      <c r="T10" s="51">
        <f t="shared" si="1"/>
        <v>9</v>
      </c>
      <c r="U10" s="10"/>
      <c r="V10" s="10"/>
      <c r="W10" s="10"/>
      <c r="X10" s="10"/>
      <c r="Y10" s="10">
        <f t="shared" si="2"/>
        <v>1</v>
      </c>
      <c r="Z10" s="69">
        <f t="shared" si="2"/>
        <v>9</v>
      </c>
      <c r="AA10" s="10"/>
      <c r="AB10" s="10"/>
      <c r="AC10" s="10"/>
      <c r="AD10" s="10"/>
      <c r="AE10" s="10">
        <f t="shared" si="3"/>
        <v>1</v>
      </c>
      <c r="AF10" s="69">
        <f t="shared" si="3"/>
        <v>9</v>
      </c>
      <c r="AG10" s="10"/>
      <c r="AH10" s="10"/>
      <c r="AI10" s="10"/>
      <c r="AJ10" s="10"/>
      <c r="AK10" s="10">
        <f t="shared" si="4"/>
        <v>1</v>
      </c>
      <c r="AL10" s="69">
        <f t="shared" si="4"/>
        <v>9</v>
      </c>
      <c r="AM10" s="10"/>
      <c r="AN10" s="10"/>
      <c r="AO10" s="10"/>
      <c r="AP10" s="10"/>
      <c r="AQ10" s="10">
        <f t="shared" si="5"/>
        <v>1</v>
      </c>
      <c r="AR10" s="69">
        <f t="shared" si="5"/>
        <v>9</v>
      </c>
      <c r="AS10" s="10"/>
      <c r="AT10" s="10"/>
      <c r="AU10" s="10"/>
      <c r="AV10" s="10"/>
      <c r="AW10" s="10">
        <f t="shared" si="6"/>
        <v>1</v>
      </c>
      <c r="AX10" s="69">
        <f t="shared" si="6"/>
        <v>9</v>
      </c>
      <c r="AY10" s="10"/>
      <c r="AZ10" s="10"/>
      <c r="BA10" s="10"/>
      <c r="BB10" s="10"/>
      <c r="BC10" s="10">
        <f t="shared" si="7"/>
        <v>1</v>
      </c>
      <c r="BD10" s="69">
        <f t="shared" si="7"/>
        <v>9</v>
      </c>
      <c r="BE10" s="10"/>
      <c r="BF10" s="10"/>
      <c r="BG10" s="10"/>
      <c r="BH10" s="10"/>
      <c r="BI10" s="10">
        <f t="shared" si="8"/>
        <v>1</v>
      </c>
      <c r="BJ10" s="69">
        <f t="shared" si="8"/>
        <v>9</v>
      </c>
      <c r="BK10" s="10"/>
      <c r="BL10" s="10"/>
      <c r="BM10" s="10"/>
      <c r="BN10" s="10"/>
      <c r="BO10" s="10">
        <f t="shared" si="9"/>
        <v>1</v>
      </c>
      <c r="BP10" s="69">
        <f t="shared" si="9"/>
        <v>9</v>
      </c>
      <c r="BQ10" s="10"/>
      <c r="BR10" s="10"/>
      <c r="BS10" s="10"/>
      <c r="BT10" s="10"/>
      <c r="BU10" s="10">
        <f t="shared" si="10"/>
        <v>1</v>
      </c>
      <c r="BV10" s="69">
        <f t="shared" si="10"/>
        <v>9</v>
      </c>
      <c r="BW10" s="10"/>
      <c r="BX10" s="10"/>
      <c r="BY10" s="10"/>
      <c r="BZ10" s="10"/>
      <c r="CA10" s="10">
        <f t="shared" si="11"/>
        <v>1</v>
      </c>
      <c r="CB10" s="160">
        <f t="shared" si="11"/>
        <v>9</v>
      </c>
      <c r="CC10" s="22">
        <v>9</v>
      </c>
      <c r="CD10" s="4"/>
    </row>
    <row r="11" spans="1:82" ht="27.75" customHeight="1" x14ac:dyDescent="0.25">
      <c r="A11" s="83" t="s">
        <v>40</v>
      </c>
      <c r="B11" s="83" t="s">
        <v>28</v>
      </c>
      <c r="C11" s="158"/>
      <c r="D11" s="84" t="s">
        <v>227</v>
      </c>
      <c r="E11" s="48" t="s">
        <v>135</v>
      </c>
      <c r="F11" s="49" t="s">
        <v>7</v>
      </c>
      <c r="G11" s="10">
        <v>3</v>
      </c>
      <c r="H11" s="50">
        <v>172</v>
      </c>
      <c r="I11" s="10"/>
      <c r="J11" s="71"/>
      <c r="K11" s="10"/>
      <c r="L11" s="10"/>
      <c r="M11" s="10">
        <f t="shared" si="0"/>
        <v>3</v>
      </c>
      <c r="N11" s="51">
        <f t="shared" si="0"/>
        <v>172</v>
      </c>
      <c r="O11" s="10"/>
      <c r="P11" s="10"/>
      <c r="Q11" s="10"/>
      <c r="R11" s="10"/>
      <c r="S11" s="10">
        <f t="shared" si="1"/>
        <v>3</v>
      </c>
      <c r="T11" s="51">
        <f t="shared" si="1"/>
        <v>172</v>
      </c>
      <c r="U11" s="10"/>
      <c r="V11" s="10"/>
      <c r="W11" s="10"/>
      <c r="X11" s="10"/>
      <c r="Y11" s="10">
        <f t="shared" si="2"/>
        <v>3</v>
      </c>
      <c r="Z11" s="69">
        <f t="shared" si="2"/>
        <v>172</v>
      </c>
      <c r="AA11" s="10"/>
      <c r="AB11" s="10"/>
      <c r="AC11" s="10"/>
      <c r="AD11" s="10"/>
      <c r="AE11" s="10">
        <f t="shared" si="3"/>
        <v>3</v>
      </c>
      <c r="AF11" s="69">
        <f t="shared" si="3"/>
        <v>172</v>
      </c>
      <c r="AG11" s="10"/>
      <c r="AH11" s="10"/>
      <c r="AI11" s="10"/>
      <c r="AJ11" s="10"/>
      <c r="AK11" s="10">
        <f t="shared" si="4"/>
        <v>3</v>
      </c>
      <c r="AL11" s="69">
        <f t="shared" si="4"/>
        <v>172</v>
      </c>
      <c r="AM11" s="10"/>
      <c r="AN11" s="10"/>
      <c r="AO11" s="10"/>
      <c r="AP11" s="10"/>
      <c r="AQ11" s="10">
        <f t="shared" si="5"/>
        <v>3</v>
      </c>
      <c r="AR11" s="69">
        <f t="shared" si="5"/>
        <v>172</v>
      </c>
      <c r="AS11" s="10"/>
      <c r="AT11" s="10"/>
      <c r="AU11" s="10"/>
      <c r="AV11" s="10"/>
      <c r="AW11" s="10">
        <f t="shared" si="6"/>
        <v>3</v>
      </c>
      <c r="AX11" s="69">
        <f t="shared" si="6"/>
        <v>172</v>
      </c>
      <c r="AY11" s="10"/>
      <c r="AZ11" s="10"/>
      <c r="BA11" s="10"/>
      <c r="BB11" s="10"/>
      <c r="BC11" s="10">
        <f t="shared" si="7"/>
        <v>3</v>
      </c>
      <c r="BD11" s="69">
        <f>AX11+AZ11-BB11</f>
        <v>172</v>
      </c>
      <c r="BE11" s="10"/>
      <c r="BF11" s="10"/>
      <c r="BG11" s="10"/>
      <c r="BH11" s="10"/>
      <c r="BI11" s="10">
        <f t="shared" si="8"/>
        <v>3</v>
      </c>
      <c r="BJ11" s="69">
        <f t="shared" si="8"/>
        <v>172</v>
      </c>
      <c r="BK11" s="10"/>
      <c r="BL11" s="10"/>
      <c r="BM11" s="10"/>
      <c r="BN11" s="10"/>
      <c r="BO11" s="10">
        <f t="shared" si="9"/>
        <v>3</v>
      </c>
      <c r="BP11" s="69">
        <f t="shared" si="9"/>
        <v>172</v>
      </c>
      <c r="BQ11" s="10"/>
      <c r="BR11" s="10"/>
      <c r="BS11" s="10"/>
      <c r="BT11" s="10"/>
      <c r="BU11" s="10">
        <f t="shared" si="10"/>
        <v>3</v>
      </c>
      <c r="BV11" s="69">
        <f t="shared" si="10"/>
        <v>172</v>
      </c>
      <c r="BW11" s="10"/>
      <c r="BX11" s="10"/>
      <c r="BY11" s="10"/>
      <c r="BZ11" s="10"/>
      <c r="CA11" s="10">
        <f t="shared" si="11"/>
        <v>3</v>
      </c>
      <c r="CB11" s="160">
        <f t="shared" si="11"/>
        <v>172</v>
      </c>
      <c r="CC11" s="22">
        <v>172</v>
      </c>
      <c r="CD11" s="4"/>
    </row>
    <row r="12" spans="1:82" ht="15.75" customHeight="1" x14ac:dyDescent="0.25">
      <c r="A12" s="83" t="s">
        <v>40</v>
      </c>
      <c r="B12" s="83" t="s">
        <v>28</v>
      </c>
      <c r="C12" s="158"/>
      <c r="D12" s="87">
        <v>101810007</v>
      </c>
      <c r="E12" s="47" t="s">
        <v>136</v>
      </c>
      <c r="F12" s="6" t="s">
        <v>7</v>
      </c>
      <c r="G12" s="6">
        <v>1</v>
      </c>
      <c r="H12" s="22">
        <v>0</v>
      </c>
      <c r="I12" s="21"/>
      <c r="J12" s="59"/>
      <c r="K12" s="21"/>
      <c r="L12" s="21"/>
      <c r="M12" s="6">
        <f>G12+I12-K12</f>
        <v>1</v>
      </c>
      <c r="N12" s="7">
        <f>H12+J12-L12</f>
        <v>0</v>
      </c>
      <c r="O12" s="21"/>
      <c r="P12" s="22"/>
      <c r="Q12" s="21"/>
      <c r="R12" s="21"/>
      <c r="S12" s="6">
        <f t="shared" si="1"/>
        <v>1</v>
      </c>
      <c r="T12" s="7">
        <f t="shared" si="1"/>
        <v>0</v>
      </c>
      <c r="U12" s="21"/>
      <c r="V12" s="22"/>
      <c r="W12" s="21"/>
      <c r="X12" s="21"/>
      <c r="Y12" s="6">
        <f t="shared" si="2"/>
        <v>1</v>
      </c>
      <c r="Z12" s="25">
        <f t="shared" si="2"/>
        <v>0</v>
      </c>
      <c r="AA12" s="4"/>
      <c r="AB12" s="7"/>
      <c r="AC12" s="4"/>
      <c r="AD12" s="4"/>
      <c r="AE12" s="6">
        <f t="shared" si="3"/>
        <v>1</v>
      </c>
      <c r="AF12" s="7">
        <f t="shared" si="3"/>
        <v>0</v>
      </c>
      <c r="AG12" s="4"/>
      <c r="AH12" s="7"/>
      <c r="AI12" s="4"/>
      <c r="AJ12" s="4"/>
      <c r="AK12" s="6">
        <f t="shared" si="4"/>
        <v>1</v>
      </c>
      <c r="AL12" s="7">
        <f t="shared" si="4"/>
        <v>0</v>
      </c>
      <c r="AM12" s="4"/>
      <c r="AN12" s="7"/>
      <c r="AO12" s="4"/>
      <c r="AP12" s="4"/>
      <c r="AQ12" s="6">
        <f t="shared" si="5"/>
        <v>1</v>
      </c>
      <c r="AR12" s="7">
        <f t="shared" si="5"/>
        <v>0</v>
      </c>
      <c r="AS12" s="21"/>
      <c r="AT12" s="22"/>
      <c r="AU12" s="21"/>
      <c r="AV12" s="21"/>
      <c r="AW12" s="6">
        <f t="shared" si="6"/>
        <v>1</v>
      </c>
      <c r="AX12" s="7">
        <f t="shared" si="6"/>
        <v>0</v>
      </c>
      <c r="AY12" s="21"/>
      <c r="AZ12" s="22"/>
      <c r="BA12" s="21"/>
      <c r="BB12" s="21"/>
      <c r="BC12" s="6">
        <f t="shared" si="7"/>
        <v>1</v>
      </c>
      <c r="BD12" s="7">
        <f t="shared" si="7"/>
        <v>0</v>
      </c>
      <c r="BE12" s="21"/>
      <c r="BF12" s="22"/>
      <c r="BG12" s="21"/>
      <c r="BH12" s="21"/>
      <c r="BI12" s="6">
        <f t="shared" si="8"/>
        <v>1</v>
      </c>
      <c r="BJ12" s="7">
        <f t="shared" si="8"/>
        <v>0</v>
      </c>
      <c r="BK12" s="21"/>
      <c r="BL12" s="22"/>
      <c r="BM12" s="21"/>
      <c r="BN12" s="21"/>
      <c r="BO12" s="6">
        <f t="shared" si="9"/>
        <v>1</v>
      </c>
      <c r="BP12" s="7">
        <f t="shared" si="9"/>
        <v>0</v>
      </c>
      <c r="BQ12" s="21"/>
      <c r="BR12" s="22"/>
      <c r="BS12" s="21"/>
      <c r="BT12" s="21"/>
      <c r="BU12" s="6">
        <f t="shared" si="10"/>
        <v>1</v>
      </c>
      <c r="BV12" s="7">
        <f t="shared" si="10"/>
        <v>0</v>
      </c>
      <c r="BW12" s="21"/>
      <c r="BX12" s="22"/>
      <c r="BY12" s="21"/>
      <c r="BZ12" s="21"/>
      <c r="CA12" s="6">
        <f t="shared" si="11"/>
        <v>1</v>
      </c>
      <c r="CB12" s="14">
        <f t="shared" si="11"/>
        <v>0</v>
      </c>
      <c r="CC12" s="22">
        <v>0</v>
      </c>
      <c r="CD12" s="4"/>
    </row>
    <row r="13" spans="1:82" ht="15.75" x14ac:dyDescent="0.25">
      <c r="A13" s="83" t="s">
        <v>40</v>
      </c>
      <c r="B13" s="83" t="s">
        <v>28</v>
      </c>
      <c r="C13" s="158"/>
      <c r="D13" s="87">
        <v>101810008</v>
      </c>
      <c r="E13" s="47" t="s">
        <v>137</v>
      </c>
      <c r="F13" s="6" t="s">
        <v>7</v>
      </c>
      <c r="G13" s="6">
        <v>1</v>
      </c>
      <c r="H13" s="22">
        <v>4500</v>
      </c>
      <c r="I13" s="21"/>
      <c r="J13" s="59"/>
      <c r="K13" s="21"/>
      <c r="L13" s="21"/>
      <c r="M13" s="6">
        <f>G13+I13-K13</f>
        <v>1</v>
      </c>
      <c r="N13" s="7">
        <f>H13+J13-L13</f>
        <v>4500</v>
      </c>
      <c r="O13" s="21"/>
      <c r="P13" s="22"/>
      <c r="Q13" s="21"/>
      <c r="R13" s="21"/>
      <c r="S13" s="6">
        <f t="shared" si="1"/>
        <v>1</v>
      </c>
      <c r="T13" s="7">
        <f t="shared" si="1"/>
        <v>4500</v>
      </c>
      <c r="U13" s="21"/>
      <c r="V13" s="22"/>
      <c r="W13" s="21"/>
      <c r="X13" s="21"/>
      <c r="Y13" s="6">
        <f t="shared" si="2"/>
        <v>1</v>
      </c>
      <c r="Z13" s="7">
        <f t="shared" si="2"/>
        <v>4500</v>
      </c>
      <c r="AA13" s="21"/>
      <c r="AB13" s="22"/>
      <c r="AC13" s="21"/>
      <c r="AD13" s="21"/>
      <c r="AE13" s="6">
        <f t="shared" si="3"/>
        <v>1</v>
      </c>
      <c r="AF13" s="7">
        <f t="shared" si="3"/>
        <v>4500</v>
      </c>
      <c r="AG13" s="21"/>
      <c r="AH13" s="22"/>
      <c r="AI13" s="21"/>
      <c r="AJ13" s="21"/>
      <c r="AK13" s="6">
        <f t="shared" si="4"/>
        <v>1</v>
      </c>
      <c r="AL13" s="7">
        <f t="shared" si="4"/>
        <v>4500</v>
      </c>
      <c r="AM13" s="21"/>
      <c r="AN13" s="22"/>
      <c r="AO13" s="21"/>
      <c r="AP13" s="21"/>
      <c r="AQ13" s="6">
        <f t="shared" si="5"/>
        <v>1</v>
      </c>
      <c r="AR13" s="7">
        <f t="shared" si="5"/>
        <v>4500</v>
      </c>
      <c r="AS13" s="21"/>
      <c r="AT13" s="22"/>
      <c r="AU13" s="21"/>
      <c r="AV13" s="21"/>
      <c r="AW13" s="6">
        <f t="shared" ref="AW13:AX13" si="12">AQ13+AS13-AU13</f>
        <v>1</v>
      </c>
      <c r="AX13" s="7">
        <f t="shared" si="12"/>
        <v>4500</v>
      </c>
      <c r="AY13" s="21"/>
      <c r="AZ13" s="22"/>
      <c r="BA13" s="21"/>
      <c r="BB13" s="21"/>
      <c r="BC13" s="6">
        <f t="shared" ref="BC13:BD14" si="13">AW13+AY13-BA13</f>
        <v>1</v>
      </c>
      <c r="BD13" s="7">
        <f t="shared" si="13"/>
        <v>4500</v>
      </c>
      <c r="BE13" s="21"/>
      <c r="BF13" s="22"/>
      <c r="BG13" s="21"/>
      <c r="BH13" s="21"/>
      <c r="BI13" s="6">
        <f t="shared" ref="BI13:BJ13" si="14">BC13+BE13-BG13</f>
        <v>1</v>
      </c>
      <c r="BJ13" s="7">
        <f t="shared" si="14"/>
        <v>4500</v>
      </c>
      <c r="BK13" s="21"/>
      <c r="BL13" s="22"/>
      <c r="BM13" s="21"/>
      <c r="BN13" s="21"/>
      <c r="BO13" s="6">
        <f t="shared" ref="BO13:BP13" si="15">BI13+BK13-BM13</f>
        <v>1</v>
      </c>
      <c r="BP13" s="7">
        <f t="shared" si="15"/>
        <v>4500</v>
      </c>
      <c r="BQ13" s="21"/>
      <c r="BR13" s="22"/>
      <c r="BS13" s="21"/>
      <c r="BT13" s="21"/>
      <c r="BU13" s="6">
        <f t="shared" ref="BU13:BV13" si="16">BO13+BQ13-BS13</f>
        <v>1</v>
      </c>
      <c r="BV13" s="7">
        <f t="shared" si="16"/>
        <v>4500</v>
      </c>
      <c r="BW13" s="21"/>
      <c r="BX13" s="22"/>
      <c r="BY13" s="21"/>
      <c r="BZ13" s="21"/>
      <c r="CA13" s="6">
        <f t="shared" ref="CA13:CB13" si="17">BU13+BW13-BY13</f>
        <v>1</v>
      </c>
      <c r="CB13" s="14">
        <f t="shared" si="17"/>
        <v>4500</v>
      </c>
      <c r="CC13" s="22">
        <v>2793</v>
      </c>
      <c r="CD13" s="4"/>
    </row>
    <row r="14" spans="1:82" ht="18.75" x14ac:dyDescent="0.3">
      <c r="A14" s="26"/>
      <c r="B14" s="91"/>
      <c r="C14" s="91"/>
      <c r="D14" s="233" t="s">
        <v>434</v>
      </c>
      <c r="E14" s="247"/>
      <c r="F14" s="195"/>
      <c r="G14" s="195"/>
      <c r="H14" s="198">
        <f>SUM(H8:H13)</f>
        <v>4698</v>
      </c>
      <c r="I14" s="197"/>
      <c r="J14" s="198">
        <f>SUM(J8:J13)</f>
        <v>0</v>
      </c>
      <c r="K14" s="197"/>
      <c r="L14" s="198">
        <f>SUM(L8:L13)</f>
        <v>0</v>
      </c>
      <c r="M14" s="195"/>
      <c r="N14" s="196">
        <f>SUM(N8:N13)</f>
        <v>4698</v>
      </c>
      <c r="O14" s="197"/>
      <c r="P14" s="198">
        <f>SUM(P8:P13)</f>
        <v>0</v>
      </c>
      <c r="Q14" s="197"/>
      <c r="R14" s="198">
        <f>SUM(R8:R13)</f>
        <v>0</v>
      </c>
      <c r="S14" s="195"/>
      <c r="T14" s="196">
        <f>SUM(T8:T13)</f>
        <v>4698</v>
      </c>
      <c r="U14" s="197"/>
      <c r="V14" s="198">
        <f>SUM(V8:V13)</f>
        <v>0</v>
      </c>
      <c r="W14" s="197"/>
      <c r="X14" s="198">
        <f>SUM(X8:X13)</f>
        <v>0</v>
      </c>
      <c r="Y14" s="195"/>
      <c r="Z14" s="196">
        <f>SUM(Z8:Z13)</f>
        <v>4698</v>
      </c>
      <c r="AA14" s="197"/>
      <c r="AB14" s="198">
        <f>SUM(AB8:AB13)</f>
        <v>0</v>
      </c>
      <c r="AC14" s="197"/>
      <c r="AD14" s="198">
        <f>SUM(AD8:AD13)</f>
        <v>0</v>
      </c>
      <c r="AE14" s="195"/>
      <c r="AF14" s="196">
        <f>SUM(AF8:AF13)</f>
        <v>4698</v>
      </c>
      <c r="AG14" s="197"/>
      <c r="AH14" s="198">
        <f>SUM(AH8:AH13)</f>
        <v>0</v>
      </c>
      <c r="AI14" s="197"/>
      <c r="AJ14" s="198">
        <f>SUM(AJ8:AJ13)</f>
        <v>0</v>
      </c>
      <c r="AK14" s="195"/>
      <c r="AL14" s="196">
        <f>SUM(AL8:AL13)</f>
        <v>4698</v>
      </c>
      <c r="AM14" s="197"/>
      <c r="AN14" s="198">
        <f>SUM(AN8:AN13)</f>
        <v>0</v>
      </c>
      <c r="AO14" s="197"/>
      <c r="AP14" s="198">
        <f>SUM(AP8:AP13)</f>
        <v>0</v>
      </c>
      <c r="AQ14" s="195"/>
      <c r="AR14" s="196">
        <f>SUM(AR8:AR13)</f>
        <v>4698</v>
      </c>
      <c r="AS14" s="197"/>
      <c r="AT14" s="198">
        <f>SUM(AT8:AT13)</f>
        <v>0</v>
      </c>
      <c r="AU14" s="197"/>
      <c r="AV14" s="198">
        <f>SUM(AV8:AV13)</f>
        <v>0</v>
      </c>
      <c r="AW14" s="195"/>
      <c r="AX14" s="196">
        <f>SUM(AX8:AX13)</f>
        <v>4698</v>
      </c>
      <c r="AY14" s="197"/>
      <c r="AZ14" s="198">
        <f>SUM(AZ8:AZ13)</f>
        <v>0</v>
      </c>
      <c r="BA14" s="197"/>
      <c r="BB14" s="198">
        <f>SUM(BB8:BB13)</f>
        <v>0</v>
      </c>
      <c r="BC14" s="195"/>
      <c r="BD14" s="196">
        <f t="shared" si="13"/>
        <v>4698</v>
      </c>
      <c r="BE14" s="197"/>
      <c r="BF14" s="198">
        <f>SUM(BF8:BF13)</f>
        <v>0</v>
      </c>
      <c r="BG14" s="197"/>
      <c r="BH14" s="198">
        <f>SUM(BH8:BH13)</f>
        <v>0</v>
      </c>
      <c r="BI14" s="195"/>
      <c r="BJ14" s="196">
        <f>SUM(BJ8:BJ13)</f>
        <v>4698</v>
      </c>
      <c r="BK14" s="197"/>
      <c r="BL14" s="198">
        <f>SUM(BL8:BL13)</f>
        <v>0</v>
      </c>
      <c r="BM14" s="197"/>
      <c r="BN14" s="198">
        <f>SUM(BN8:BN13)</f>
        <v>0</v>
      </c>
      <c r="BO14" s="195"/>
      <c r="BP14" s="196">
        <f>SUM(BP8:BP13)</f>
        <v>4698</v>
      </c>
      <c r="BQ14" s="197"/>
      <c r="BR14" s="198">
        <f>SUM(BR8:BR13)</f>
        <v>0</v>
      </c>
      <c r="BS14" s="197"/>
      <c r="BT14" s="198">
        <f>SUM(BT8:BT13)</f>
        <v>0</v>
      </c>
      <c r="BU14" s="195"/>
      <c r="BV14" s="196">
        <f>SUM(BV8:BV13)</f>
        <v>4698</v>
      </c>
      <c r="BW14" s="197"/>
      <c r="BX14" s="198">
        <f>SUM(BX8:BX13)</f>
        <v>0</v>
      </c>
      <c r="BY14" s="197"/>
      <c r="BZ14" s="198">
        <f>SUM(BZ8:BZ13)</f>
        <v>0</v>
      </c>
      <c r="CA14" s="195"/>
      <c r="CB14" s="196">
        <f>SUM(CB8:CB13)</f>
        <v>4698</v>
      </c>
      <c r="CC14" s="198">
        <f t="shared" ref="CC14" si="18">SUM(CC8:CC13)</f>
        <v>2991</v>
      </c>
      <c r="CD14" s="196"/>
    </row>
    <row r="16" spans="1:82" ht="15.75" x14ac:dyDescent="0.25">
      <c r="CB16" s="154"/>
    </row>
    <row r="17" spans="5:80" ht="15.75" x14ac:dyDescent="0.25">
      <c r="CB17" s="154"/>
    </row>
    <row r="18" spans="5:80" ht="15.75" x14ac:dyDescent="0.25">
      <c r="E18" s="132"/>
      <c r="CB18" s="154"/>
    </row>
    <row r="19" spans="5:80" ht="15.75" x14ac:dyDescent="0.25">
      <c r="E19" s="132"/>
      <c r="CB19" s="154"/>
    </row>
    <row r="20" spans="5:80" ht="15.75" x14ac:dyDescent="0.25">
      <c r="E20" s="132"/>
      <c r="CB20" s="132"/>
    </row>
    <row r="21" spans="5:80" ht="15.75" x14ac:dyDescent="0.25">
      <c r="E21" s="132"/>
      <c r="CB21" s="154"/>
    </row>
    <row r="22" spans="5:80" ht="15.75" x14ac:dyDescent="0.25">
      <c r="E22" s="132"/>
      <c r="CB22" s="154"/>
    </row>
    <row r="23" spans="5:80" ht="15.75" x14ac:dyDescent="0.25">
      <c r="E23" s="132"/>
      <c r="CB23" s="132"/>
    </row>
    <row r="24" spans="5:80" ht="15.75" x14ac:dyDescent="0.25">
      <c r="E24" s="132"/>
      <c r="CB24" s="132"/>
    </row>
    <row r="25" spans="5:80" ht="15.75" x14ac:dyDescent="0.25">
      <c r="E25" s="132"/>
      <c r="CB25" s="132"/>
    </row>
    <row r="26" spans="5:80" ht="15.75" x14ac:dyDescent="0.25">
      <c r="E26" s="132"/>
      <c r="CB26" s="132"/>
    </row>
    <row r="27" spans="5:80" ht="15.75" x14ac:dyDescent="0.25">
      <c r="E27" s="132"/>
      <c r="CB27" s="132"/>
    </row>
    <row r="28" spans="5:80" ht="15.75" x14ac:dyDescent="0.25">
      <c r="E28" s="132"/>
      <c r="CB28" s="132"/>
    </row>
    <row r="29" spans="5:80" ht="15.75" x14ac:dyDescent="0.25">
      <c r="E29" s="132"/>
      <c r="CB29" s="154"/>
    </row>
    <row r="30" spans="5:80" ht="15.75" x14ac:dyDescent="0.25">
      <c r="E30" s="132"/>
      <c r="CB30" s="132"/>
    </row>
    <row r="31" spans="5:80" ht="15.75" x14ac:dyDescent="0.25">
      <c r="E31" s="132"/>
      <c r="CB31" s="132"/>
    </row>
    <row r="32" spans="5:80" ht="15.75" x14ac:dyDescent="0.25">
      <c r="E32" s="132"/>
      <c r="CB32" s="132"/>
    </row>
    <row r="33" spans="80:80" ht="15.75" x14ac:dyDescent="0.25">
      <c r="CB33" s="132"/>
    </row>
  </sheetData>
  <autoFilter ref="A6:CB14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4:E41">
    <sortCondition ref="E34"/>
  </sortState>
  <mergeCells count="35">
    <mergeCell ref="A3:CD3"/>
    <mergeCell ref="CB2:CD2"/>
    <mergeCell ref="B6:B7"/>
    <mergeCell ref="C6:C7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AW6:AX6"/>
    <mergeCell ref="AY6:BB6"/>
    <mergeCell ref="AA6:AD6"/>
    <mergeCell ref="Y6:Z6"/>
    <mergeCell ref="D14:E14"/>
    <mergeCell ref="BO6:BP6"/>
    <mergeCell ref="BQ6:BT6"/>
    <mergeCell ref="BU6:BV6"/>
    <mergeCell ref="AK6:AL6"/>
    <mergeCell ref="BE6:BH6"/>
    <mergeCell ref="BI6:BJ6"/>
    <mergeCell ref="BK6:BN6"/>
    <mergeCell ref="AM6:AP6"/>
    <mergeCell ref="AQ6:AR6"/>
    <mergeCell ref="AS6:AV6"/>
    <mergeCell ref="AE6:AF6"/>
    <mergeCell ref="BW6:BZ6"/>
    <mergeCell ref="BC6:BD6"/>
    <mergeCell ref="AG6:AJ6"/>
    <mergeCell ref="U6:X6"/>
    <mergeCell ref="CD6:CD7"/>
    <mergeCell ref="CA6:CB6"/>
  </mergeCells>
  <pageMargins left="0.51181102362204722" right="0.31496062992125984" top="0.98425196850393704" bottom="0.35433070866141736" header="0.31496062992125984" footer="0.31496062992125984"/>
  <pageSetup paperSize="9" scale="69" fitToHeight="2" orientation="portrait" r:id="rId1"/>
  <colBreaks count="1" manualBreakCount="1">
    <brk id="7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38"/>
  <sheetViews>
    <sheetView topLeftCell="B1" zoomScaleNormal="100" workbookViewId="0">
      <pane xSplit="3" topLeftCell="E1" activePane="topRight" state="frozen"/>
      <selection activeCell="B1" sqref="B1"/>
      <selection pane="topRight" activeCell="CJ16" sqref="CJ16"/>
    </sheetView>
  </sheetViews>
  <sheetFormatPr defaultRowHeight="15" x14ac:dyDescent="0.25"/>
  <cols>
    <col min="1" max="1" width="11.28515625" customWidth="1"/>
    <col min="2" max="2" width="14.42578125" customWidth="1"/>
    <col min="3" max="3" width="14.85546875" customWidth="1"/>
    <col min="4" max="4" width="46.42578125" bestFit="1" customWidth="1"/>
    <col min="5" max="5" width="9.140625" customWidth="1"/>
    <col min="6" max="6" width="9.28515625" hidden="1" customWidth="1"/>
    <col min="7" max="7" width="12.7109375" hidden="1" customWidth="1"/>
    <col min="8" max="8" width="8.85546875" hidden="1" customWidth="1"/>
    <col min="9" max="9" width="13.85546875" hidden="1" customWidth="1"/>
    <col min="10" max="11" width="8.85546875" hidden="1" customWidth="1"/>
    <col min="12" max="12" width="10.5703125" hidden="1" customWidth="1"/>
    <col min="13" max="13" width="13.5703125" hidden="1" customWidth="1"/>
    <col min="14" max="18" width="9.140625" hidden="1" customWidth="1"/>
    <col min="19" max="19" width="12.7109375" hidden="1" customWidth="1"/>
    <col min="20" max="24" width="9.140625" hidden="1" customWidth="1"/>
    <col min="25" max="25" width="13.42578125" hidden="1" customWidth="1"/>
    <col min="26" max="30" width="9.140625" hidden="1" customWidth="1"/>
    <col min="31" max="31" width="14" hidden="1" customWidth="1"/>
    <col min="32" max="36" width="9.140625" hidden="1" customWidth="1"/>
    <col min="37" max="37" width="13.85546875" hidden="1" customWidth="1"/>
    <col min="38" max="38" width="9.140625" hidden="1" customWidth="1"/>
    <col min="39" max="39" width="11.140625" hidden="1" customWidth="1"/>
    <col min="40" max="42" width="9.140625" hidden="1" customWidth="1"/>
    <col min="43" max="43" width="13.5703125" hidden="1" customWidth="1"/>
    <col min="44" max="44" width="9.140625" hidden="1" customWidth="1"/>
    <col min="45" max="45" width="11.7109375" hidden="1" customWidth="1"/>
    <col min="46" max="46" width="9.140625" hidden="1" customWidth="1"/>
    <col min="47" max="47" width="11" hidden="1" customWidth="1"/>
    <col min="48" max="48" width="9.140625" hidden="1" customWidth="1"/>
    <col min="49" max="49" width="13.5703125" hidden="1" customWidth="1"/>
    <col min="50" max="54" width="9.140625" hidden="1" customWidth="1"/>
    <col min="55" max="55" width="13.5703125" hidden="1" customWidth="1"/>
    <col min="56" max="60" width="9.140625" hidden="1" customWidth="1"/>
    <col min="61" max="61" width="13.42578125" hidden="1" customWidth="1"/>
    <col min="62" max="66" width="9.140625" hidden="1" customWidth="1"/>
    <col min="67" max="67" width="13.5703125" hidden="1" customWidth="1"/>
    <col min="68" max="72" width="9.140625" hidden="1" customWidth="1"/>
    <col min="73" max="73" width="13.5703125" hidden="1" customWidth="1"/>
    <col min="74" max="74" width="9.140625" hidden="1" customWidth="1"/>
    <col min="75" max="75" width="12" hidden="1" customWidth="1"/>
    <col min="76" max="76" width="9.140625" hidden="1" customWidth="1"/>
    <col min="77" max="77" width="12.7109375" hidden="1" customWidth="1"/>
    <col min="78" max="78" width="9.140625" customWidth="1"/>
    <col min="79" max="79" width="13.5703125" customWidth="1"/>
    <col min="80" max="80" width="12" bestFit="1" customWidth="1"/>
  </cols>
  <sheetData>
    <row r="1" spans="1:81" x14ac:dyDescent="0.25">
      <c r="Z1" t="s">
        <v>21</v>
      </c>
    </row>
    <row r="2" spans="1:81" ht="15.75" x14ac:dyDescent="0.25">
      <c r="CA2" s="274" t="s">
        <v>590</v>
      </c>
      <c r="CB2" s="274"/>
      <c r="CC2" s="274"/>
    </row>
    <row r="4" spans="1:81" ht="18" customHeight="1" x14ac:dyDescent="0.25">
      <c r="A4" s="248" t="s">
        <v>595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8"/>
      <c r="BP4" s="248"/>
      <c r="BQ4" s="248"/>
      <c r="BR4" s="248"/>
      <c r="BS4" s="248"/>
      <c r="BT4" s="248"/>
      <c r="BU4" s="248"/>
      <c r="BV4" s="248"/>
      <c r="BW4" s="248"/>
      <c r="BX4" s="248"/>
      <c r="BY4" s="248"/>
      <c r="BZ4" s="248"/>
      <c r="CA4" s="248"/>
      <c r="CB4" s="248"/>
      <c r="CC4" s="248"/>
    </row>
    <row r="7" spans="1:81" ht="57.75" customHeight="1" x14ac:dyDescent="0.25">
      <c r="A7" s="224" t="s">
        <v>0</v>
      </c>
      <c r="B7" s="224" t="s">
        <v>224</v>
      </c>
      <c r="C7" s="226" t="s">
        <v>1</v>
      </c>
      <c r="D7" s="228" t="s">
        <v>2</v>
      </c>
      <c r="E7" s="226" t="s">
        <v>3</v>
      </c>
      <c r="F7" s="230" t="s">
        <v>366</v>
      </c>
      <c r="G7" s="231"/>
      <c r="H7" s="232" t="s">
        <v>8</v>
      </c>
      <c r="I7" s="232"/>
      <c r="J7" s="232"/>
      <c r="K7" s="232"/>
      <c r="L7" s="230" t="s">
        <v>364</v>
      </c>
      <c r="M7" s="231"/>
      <c r="N7" s="232" t="s">
        <v>9</v>
      </c>
      <c r="O7" s="232"/>
      <c r="P7" s="232"/>
      <c r="Q7" s="232"/>
      <c r="R7" s="230" t="s">
        <v>344</v>
      </c>
      <c r="S7" s="231"/>
      <c r="T7" s="232" t="s">
        <v>10</v>
      </c>
      <c r="U7" s="232"/>
      <c r="V7" s="232"/>
      <c r="W7" s="232"/>
      <c r="X7" s="230" t="s">
        <v>345</v>
      </c>
      <c r="Y7" s="231"/>
      <c r="Z7" s="232" t="s">
        <v>19</v>
      </c>
      <c r="AA7" s="232"/>
      <c r="AB7" s="232"/>
      <c r="AC7" s="232"/>
      <c r="AD7" s="230" t="s">
        <v>357</v>
      </c>
      <c r="AE7" s="231"/>
      <c r="AF7" s="232" t="s">
        <v>11</v>
      </c>
      <c r="AG7" s="232"/>
      <c r="AH7" s="232"/>
      <c r="AI7" s="232"/>
      <c r="AJ7" s="230" t="s">
        <v>358</v>
      </c>
      <c r="AK7" s="231"/>
      <c r="AL7" s="232" t="s">
        <v>12</v>
      </c>
      <c r="AM7" s="232"/>
      <c r="AN7" s="232"/>
      <c r="AO7" s="232"/>
      <c r="AP7" s="230" t="s">
        <v>359</v>
      </c>
      <c r="AQ7" s="231"/>
      <c r="AR7" s="232" t="s">
        <v>13</v>
      </c>
      <c r="AS7" s="232"/>
      <c r="AT7" s="232"/>
      <c r="AU7" s="232"/>
      <c r="AV7" s="230" t="s">
        <v>350</v>
      </c>
      <c r="AW7" s="231"/>
      <c r="AX7" s="232" t="s">
        <v>14</v>
      </c>
      <c r="AY7" s="232"/>
      <c r="AZ7" s="232"/>
      <c r="BA7" s="232"/>
      <c r="BB7" s="230" t="s">
        <v>351</v>
      </c>
      <c r="BC7" s="231"/>
      <c r="BD7" s="232" t="s">
        <v>15</v>
      </c>
      <c r="BE7" s="232"/>
      <c r="BF7" s="232"/>
      <c r="BG7" s="232"/>
      <c r="BH7" s="230" t="s">
        <v>352</v>
      </c>
      <c r="BI7" s="231"/>
      <c r="BJ7" s="232" t="s">
        <v>16</v>
      </c>
      <c r="BK7" s="232"/>
      <c r="BL7" s="232"/>
      <c r="BM7" s="232"/>
      <c r="BN7" s="230" t="s">
        <v>367</v>
      </c>
      <c r="BO7" s="231"/>
      <c r="BP7" s="232" t="s">
        <v>17</v>
      </c>
      <c r="BQ7" s="232"/>
      <c r="BR7" s="232"/>
      <c r="BS7" s="232"/>
      <c r="BT7" s="230" t="s">
        <v>368</v>
      </c>
      <c r="BU7" s="231"/>
      <c r="BV7" s="232" t="s">
        <v>18</v>
      </c>
      <c r="BW7" s="232"/>
      <c r="BX7" s="232"/>
      <c r="BY7" s="232"/>
      <c r="BZ7" s="230" t="s">
        <v>355</v>
      </c>
      <c r="CA7" s="231"/>
      <c r="CB7" s="194" t="s">
        <v>587</v>
      </c>
      <c r="CC7" s="237" t="s">
        <v>588</v>
      </c>
    </row>
    <row r="8" spans="1:81" ht="33" customHeight="1" x14ac:dyDescent="0.3">
      <c r="A8" s="225"/>
      <c r="B8" s="235"/>
      <c r="C8" s="227"/>
      <c r="D8" s="229"/>
      <c r="E8" s="227"/>
      <c r="F8" s="3" t="s">
        <v>4</v>
      </c>
      <c r="G8" s="3" t="s">
        <v>5</v>
      </c>
      <c r="H8" s="3" t="s">
        <v>4</v>
      </c>
      <c r="I8" s="3" t="s">
        <v>5</v>
      </c>
      <c r="J8" s="3" t="s">
        <v>4</v>
      </c>
      <c r="K8" s="3" t="s">
        <v>5</v>
      </c>
      <c r="L8" s="3" t="s">
        <v>4</v>
      </c>
      <c r="M8" s="3" t="s">
        <v>5</v>
      </c>
      <c r="N8" s="3" t="s">
        <v>4</v>
      </c>
      <c r="O8" s="3" t="s">
        <v>5</v>
      </c>
      <c r="P8" s="3" t="s">
        <v>4</v>
      </c>
      <c r="Q8" s="3" t="s">
        <v>5</v>
      </c>
      <c r="R8" s="3" t="s">
        <v>4</v>
      </c>
      <c r="S8" s="3" t="s">
        <v>5</v>
      </c>
      <c r="T8" s="3" t="s">
        <v>4</v>
      </c>
      <c r="U8" s="3" t="s">
        <v>5</v>
      </c>
      <c r="V8" s="3" t="s">
        <v>4</v>
      </c>
      <c r="W8" s="3" t="s">
        <v>5</v>
      </c>
      <c r="X8" s="3" t="s">
        <v>4</v>
      </c>
      <c r="Y8" s="3" t="s">
        <v>5</v>
      </c>
      <c r="Z8" s="3" t="s">
        <v>4</v>
      </c>
      <c r="AA8" s="3" t="s">
        <v>5</v>
      </c>
      <c r="AB8" s="3" t="s">
        <v>4</v>
      </c>
      <c r="AC8" s="3" t="s">
        <v>5</v>
      </c>
      <c r="AD8" s="3" t="s">
        <v>4</v>
      </c>
      <c r="AE8" s="3" t="s">
        <v>5</v>
      </c>
      <c r="AF8" s="3" t="s">
        <v>4</v>
      </c>
      <c r="AG8" s="3" t="s">
        <v>5</v>
      </c>
      <c r="AH8" s="3" t="s">
        <v>4</v>
      </c>
      <c r="AI8" s="3" t="s">
        <v>5</v>
      </c>
      <c r="AJ8" s="3" t="s">
        <v>4</v>
      </c>
      <c r="AK8" s="3" t="s">
        <v>5</v>
      </c>
      <c r="AL8" s="3" t="s">
        <v>4</v>
      </c>
      <c r="AM8" s="3" t="s">
        <v>5</v>
      </c>
      <c r="AN8" s="3" t="s">
        <v>4</v>
      </c>
      <c r="AO8" s="3" t="s">
        <v>5</v>
      </c>
      <c r="AP8" s="3" t="s">
        <v>4</v>
      </c>
      <c r="AQ8" s="3" t="s">
        <v>5</v>
      </c>
      <c r="AR8" s="3" t="s">
        <v>4</v>
      </c>
      <c r="AS8" s="3" t="s">
        <v>5</v>
      </c>
      <c r="AT8" s="3" t="s">
        <v>4</v>
      </c>
      <c r="AU8" s="3" t="s">
        <v>5</v>
      </c>
      <c r="AV8" s="3" t="s">
        <v>4</v>
      </c>
      <c r="AW8" s="3" t="s">
        <v>5</v>
      </c>
      <c r="AX8" s="3" t="s">
        <v>4</v>
      </c>
      <c r="AY8" s="3" t="s">
        <v>5</v>
      </c>
      <c r="AZ8" s="3" t="s">
        <v>4</v>
      </c>
      <c r="BA8" s="3" t="s">
        <v>5</v>
      </c>
      <c r="BB8" s="3" t="s">
        <v>4</v>
      </c>
      <c r="BC8" s="3" t="s">
        <v>5</v>
      </c>
      <c r="BD8" s="3" t="s">
        <v>4</v>
      </c>
      <c r="BE8" s="3" t="s">
        <v>5</v>
      </c>
      <c r="BF8" s="3" t="s">
        <v>4</v>
      </c>
      <c r="BG8" s="3" t="s">
        <v>5</v>
      </c>
      <c r="BH8" s="3" t="s">
        <v>4</v>
      </c>
      <c r="BI8" s="3" t="s">
        <v>5</v>
      </c>
      <c r="BJ8" s="3" t="s">
        <v>4</v>
      </c>
      <c r="BK8" s="3" t="s">
        <v>5</v>
      </c>
      <c r="BL8" s="3" t="s">
        <v>4</v>
      </c>
      <c r="BM8" s="3" t="s">
        <v>5</v>
      </c>
      <c r="BN8" s="3" t="s">
        <v>4</v>
      </c>
      <c r="BO8" s="3" t="s">
        <v>5</v>
      </c>
      <c r="BP8" s="3" t="s">
        <v>4</v>
      </c>
      <c r="BQ8" s="3" t="s">
        <v>5</v>
      </c>
      <c r="BR8" s="3" t="s">
        <v>4</v>
      </c>
      <c r="BS8" s="3" t="s">
        <v>5</v>
      </c>
      <c r="BT8" s="3" t="s">
        <v>4</v>
      </c>
      <c r="BU8" s="3" t="s">
        <v>5</v>
      </c>
      <c r="BV8" s="3" t="s">
        <v>4</v>
      </c>
      <c r="BW8" s="3" t="s">
        <v>5</v>
      </c>
      <c r="BX8" s="3" t="s">
        <v>4</v>
      </c>
      <c r="BY8" s="3" t="s">
        <v>5</v>
      </c>
      <c r="BZ8" s="3" t="s">
        <v>4</v>
      </c>
      <c r="CA8" s="3" t="s">
        <v>5</v>
      </c>
      <c r="CB8" s="193" t="s">
        <v>5</v>
      </c>
      <c r="CC8" s="238"/>
    </row>
    <row r="9" spans="1:81" s="43" customFormat="1" ht="15.75" x14ac:dyDescent="0.25">
      <c r="A9" s="93" t="s">
        <v>40</v>
      </c>
      <c r="B9" s="93" t="s">
        <v>28</v>
      </c>
      <c r="C9" s="92"/>
      <c r="D9" s="36" t="s">
        <v>38</v>
      </c>
      <c r="E9" s="37" t="s">
        <v>7</v>
      </c>
      <c r="F9" s="37">
        <v>112</v>
      </c>
      <c r="G9" s="38">
        <v>3634.82</v>
      </c>
      <c r="H9" s="39"/>
      <c r="I9" s="42"/>
      <c r="J9" s="39"/>
      <c r="K9" s="39"/>
      <c r="L9" s="37">
        <f>F9+H9-J9</f>
        <v>112</v>
      </c>
      <c r="M9" s="40">
        <f>G9+I9-K9</f>
        <v>3634.82</v>
      </c>
      <c r="N9" s="39"/>
      <c r="O9" s="39"/>
      <c r="P9" s="39"/>
      <c r="Q9" s="39"/>
      <c r="R9" s="41">
        <f>L9+N9-P9</f>
        <v>112</v>
      </c>
      <c r="S9" s="42">
        <f>M9+O9-Q9</f>
        <v>3634.82</v>
      </c>
      <c r="T9" s="39"/>
      <c r="U9" s="39"/>
      <c r="V9" s="39"/>
      <c r="W9" s="39"/>
      <c r="X9" s="41">
        <f>R9+T9-V9</f>
        <v>112</v>
      </c>
      <c r="Y9" s="42">
        <f>S9+U9-W9</f>
        <v>3634.82</v>
      </c>
      <c r="Z9" s="39"/>
      <c r="AA9" s="39"/>
      <c r="AB9" s="39"/>
      <c r="AC9" s="39"/>
      <c r="AD9" s="41">
        <f>X9+Z9-AB9</f>
        <v>112</v>
      </c>
      <c r="AE9" s="42">
        <f>Y9+AA9-AC9</f>
        <v>3634.82</v>
      </c>
      <c r="AF9" s="39"/>
      <c r="AG9" s="39"/>
      <c r="AH9" s="39"/>
      <c r="AI9" s="39"/>
      <c r="AJ9" s="41">
        <f>AD9+AF9-AH9</f>
        <v>112</v>
      </c>
      <c r="AK9" s="42">
        <f>AE9+AG9-AI9</f>
        <v>3634.82</v>
      </c>
      <c r="AL9" s="39"/>
      <c r="AM9" s="39"/>
      <c r="AN9" s="39"/>
      <c r="AO9" s="39"/>
      <c r="AP9" s="41">
        <f>AJ9+AL9-AN9</f>
        <v>112</v>
      </c>
      <c r="AQ9" s="42">
        <f>AK9+AM9-AO9</f>
        <v>3634.82</v>
      </c>
      <c r="AR9" s="39"/>
      <c r="AS9" s="39"/>
      <c r="AT9" s="39"/>
      <c r="AU9" s="39"/>
      <c r="AV9" s="41">
        <f>AP9+AR9-AT9</f>
        <v>112</v>
      </c>
      <c r="AW9" s="42">
        <f>AQ9+AS9-AU9</f>
        <v>3634.82</v>
      </c>
      <c r="AX9" s="39"/>
      <c r="AY9" s="39"/>
      <c r="AZ9" s="39"/>
      <c r="BA9" s="39"/>
      <c r="BB9" s="41">
        <f>AV9+AX9-AZ9</f>
        <v>112</v>
      </c>
      <c r="BC9" s="42">
        <f>AW9+AY9-BA9</f>
        <v>3634.82</v>
      </c>
      <c r="BD9" s="39"/>
      <c r="BE9" s="39"/>
      <c r="BF9" s="39"/>
      <c r="BG9" s="39"/>
      <c r="BH9" s="41">
        <f>BB9+BD9-BF9</f>
        <v>112</v>
      </c>
      <c r="BI9" s="42">
        <f>BC9+BE9-BG9</f>
        <v>3634.82</v>
      </c>
      <c r="BJ9" s="39"/>
      <c r="BK9" s="39"/>
      <c r="BL9" s="39"/>
      <c r="BM9" s="39"/>
      <c r="BN9" s="41">
        <f>BH9+BJ9-BL9</f>
        <v>112</v>
      </c>
      <c r="BO9" s="42">
        <f>BI9+BK9-BM9</f>
        <v>3634.82</v>
      </c>
      <c r="BP9" s="39"/>
      <c r="BQ9" s="39"/>
      <c r="BR9" s="39"/>
      <c r="BS9" s="39"/>
      <c r="BT9" s="41">
        <f>BN9+BP9-BR9</f>
        <v>112</v>
      </c>
      <c r="BU9" s="42">
        <f>BO9+BQ9-BS9</f>
        <v>3634.82</v>
      </c>
      <c r="BV9" s="39"/>
      <c r="BW9" s="39"/>
      <c r="BX9" s="39"/>
      <c r="BY9" s="39"/>
      <c r="BZ9" s="41">
        <f>BT9+BV9-BX9</f>
        <v>112</v>
      </c>
      <c r="CA9" s="42">
        <f>BU9+BW9-BY9</f>
        <v>3634.82</v>
      </c>
      <c r="CB9" s="11">
        <v>1817.41</v>
      </c>
      <c r="CC9" s="204"/>
    </row>
    <row r="10" spans="1:81" s="43" customFormat="1" ht="15.75" x14ac:dyDescent="0.25">
      <c r="A10" s="83" t="s">
        <v>40</v>
      </c>
      <c r="B10" s="83" t="s">
        <v>28</v>
      </c>
      <c r="C10" s="92"/>
      <c r="D10" s="36" t="s">
        <v>38</v>
      </c>
      <c r="E10" s="37" t="s">
        <v>7</v>
      </c>
      <c r="F10" s="37">
        <v>136</v>
      </c>
      <c r="G10" s="38">
        <v>4434.18</v>
      </c>
      <c r="H10" s="39"/>
      <c r="I10" s="42"/>
      <c r="J10" s="39"/>
      <c r="K10" s="39"/>
      <c r="L10" s="37">
        <f t="shared" ref="L10:L19" si="0">F10+H10-J10</f>
        <v>136</v>
      </c>
      <c r="M10" s="40">
        <f t="shared" ref="M10:M19" si="1">G10+I10-K10</f>
        <v>4434.18</v>
      </c>
      <c r="N10" s="39"/>
      <c r="O10" s="39"/>
      <c r="P10" s="39"/>
      <c r="Q10" s="39"/>
      <c r="R10" s="41">
        <f t="shared" ref="R10:R19" si="2">L10+N10-P10</f>
        <v>136</v>
      </c>
      <c r="S10" s="42">
        <f t="shared" ref="S10:S19" si="3">M10+O10-Q10</f>
        <v>4434.18</v>
      </c>
      <c r="T10" s="39"/>
      <c r="U10" s="39"/>
      <c r="V10" s="39"/>
      <c r="W10" s="39"/>
      <c r="X10" s="41">
        <f t="shared" ref="X10:X19" si="4">R10+T10-V10</f>
        <v>136</v>
      </c>
      <c r="Y10" s="42">
        <f t="shared" ref="Y10:Y19" si="5">S10+U10-W10</f>
        <v>4434.18</v>
      </c>
      <c r="Z10" s="39"/>
      <c r="AA10" s="39"/>
      <c r="AB10" s="39"/>
      <c r="AC10" s="39"/>
      <c r="AD10" s="41">
        <f t="shared" ref="AD10:AD19" si="6">X10+Z10-AB10</f>
        <v>136</v>
      </c>
      <c r="AE10" s="42">
        <f t="shared" ref="AE10:AE19" si="7">Y10+AA10-AC10</f>
        <v>4434.18</v>
      </c>
      <c r="AF10" s="39"/>
      <c r="AG10" s="39"/>
      <c r="AH10" s="39"/>
      <c r="AI10" s="39"/>
      <c r="AJ10" s="41">
        <f t="shared" ref="AJ10:AJ19" si="8">AD10+AF10-AH10</f>
        <v>136</v>
      </c>
      <c r="AK10" s="42">
        <f t="shared" ref="AK10:AK19" si="9">AE10+AG10-AI10</f>
        <v>4434.18</v>
      </c>
      <c r="AL10" s="39"/>
      <c r="AM10" s="39"/>
      <c r="AN10" s="39"/>
      <c r="AO10" s="39"/>
      <c r="AP10" s="41">
        <f t="shared" ref="AP10:AP19" si="10">AJ10+AL10-AN10</f>
        <v>136</v>
      </c>
      <c r="AQ10" s="42">
        <f t="shared" ref="AQ10:AQ19" si="11">AK10+AM10-AO10</f>
        <v>4434.18</v>
      </c>
      <c r="AR10" s="39"/>
      <c r="AS10" s="39"/>
      <c r="AT10" s="39"/>
      <c r="AU10" s="39"/>
      <c r="AV10" s="41">
        <f t="shared" ref="AV10:AV19" si="12">AP10+AR10-AT10</f>
        <v>136</v>
      </c>
      <c r="AW10" s="42">
        <f t="shared" ref="AW10:AW19" si="13">AQ10+AS10-AU10</f>
        <v>4434.18</v>
      </c>
      <c r="AX10" s="39"/>
      <c r="AY10" s="39"/>
      <c r="AZ10" s="39"/>
      <c r="BA10" s="39"/>
      <c r="BB10" s="41">
        <f t="shared" ref="BB10:BB19" si="14">AV10+AX10-AZ10</f>
        <v>136</v>
      </c>
      <c r="BC10" s="42">
        <f t="shared" ref="BC10:BC19" si="15">AW10+AY10-BA10</f>
        <v>4434.18</v>
      </c>
      <c r="BD10" s="39"/>
      <c r="BE10" s="39"/>
      <c r="BF10" s="39"/>
      <c r="BG10" s="39"/>
      <c r="BH10" s="41">
        <f t="shared" ref="BH10:BH19" si="16">BB10+BD10-BF10</f>
        <v>136</v>
      </c>
      <c r="BI10" s="42">
        <f t="shared" ref="BI10:BI19" si="17">BC10+BE10-BG10</f>
        <v>4434.18</v>
      </c>
      <c r="BJ10" s="39"/>
      <c r="BK10" s="39"/>
      <c r="BL10" s="39"/>
      <c r="BM10" s="39"/>
      <c r="BN10" s="41">
        <f t="shared" ref="BN10:BN19" si="18">BH10+BJ10-BL10</f>
        <v>136</v>
      </c>
      <c r="BO10" s="42">
        <f t="shared" ref="BO10:BO19" si="19">BI10+BK10-BM10</f>
        <v>4434.18</v>
      </c>
      <c r="BP10" s="39"/>
      <c r="BQ10" s="39"/>
      <c r="BR10" s="39"/>
      <c r="BS10" s="39"/>
      <c r="BT10" s="41">
        <f t="shared" ref="BT10:BT19" si="20">BN10+BP10-BR10</f>
        <v>136</v>
      </c>
      <c r="BU10" s="42">
        <f t="shared" ref="BU10:BU19" si="21">BO10+BQ10-BS10</f>
        <v>4434.18</v>
      </c>
      <c r="BV10" s="39"/>
      <c r="BW10" s="39"/>
      <c r="BX10" s="39"/>
      <c r="BY10" s="39"/>
      <c r="BZ10" s="41">
        <f t="shared" ref="BZ10:BZ19" si="22">BT10+BV10-BX10</f>
        <v>136</v>
      </c>
      <c r="CA10" s="42">
        <f t="shared" ref="CA10:CA19" si="23">BU10+BW10-BY10</f>
        <v>4434.18</v>
      </c>
      <c r="CB10" s="11">
        <v>2217.09</v>
      </c>
      <c r="CC10" s="204"/>
    </row>
    <row r="11" spans="1:81" s="43" customFormat="1" ht="15.75" x14ac:dyDescent="0.25">
      <c r="A11" s="83" t="s">
        <v>40</v>
      </c>
      <c r="B11" s="83" t="s">
        <v>28</v>
      </c>
      <c r="C11" s="92"/>
      <c r="D11" s="36" t="s">
        <v>38</v>
      </c>
      <c r="E11" s="37" t="s">
        <v>7</v>
      </c>
      <c r="F11" s="37">
        <v>158</v>
      </c>
      <c r="G11" s="38">
        <v>4961.2</v>
      </c>
      <c r="H11" s="39"/>
      <c r="I11" s="42"/>
      <c r="J11" s="39"/>
      <c r="K11" s="39"/>
      <c r="L11" s="37">
        <f t="shared" si="0"/>
        <v>158</v>
      </c>
      <c r="M11" s="40">
        <f t="shared" si="1"/>
        <v>4961.2</v>
      </c>
      <c r="N11" s="39"/>
      <c r="O11" s="39"/>
      <c r="P11" s="39"/>
      <c r="Q11" s="39"/>
      <c r="R11" s="41">
        <f t="shared" si="2"/>
        <v>158</v>
      </c>
      <c r="S11" s="42">
        <f t="shared" si="3"/>
        <v>4961.2</v>
      </c>
      <c r="T11" s="39"/>
      <c r="U11" s="39"/>
      <c r="V11" s="39"/>
      <c r="W11" s="39"/>
      <c r="X11" s="41">
        <f t="shared" si="4"/>
        <v>158</v>
      </c>
      <c r="Y11" s="42">
        <f t="shared" si="5"/>
        <v>4961.2</v>
      </c>
      <c r="Z11" s="39"/>
      <c r="AA11" s="39"/>
      <c r="AB11" s="39"/>
      <c r="AC11" s="39"/>
      <c r="AD11" s="41">
        <f t="shared" si="6"/>
        <v>158</v>
      </c>
      <c r="AE11" s="42">
        <f t="shared" si="7"/>
        <v>4961.2</v>
      </c>
      <c r="AF11" s="39"/>
      <c r="AG11" s="39"/>
      <c r="AH11" s="39"/>
      <c r="AI11" s="39"/>
      <c r="AJ11" s="41">
        <f t="shared" si="8"/>
        <v>158</v>
      </c>
      <c r="AK11" s="42">
        <f t="shared" si="9"/>
        <v>4961.2</v>
      </c>
      <c r="AL11" s="39"/>
      <c r="AM11" s="39"/>
      <c r="AN11" s="39"/>
      <c r="AO11" s="39"/>
      <c r="AP11" s="41">
        <f t="shared" si="10"/>
        <v>158</v>
      </c>
      <c r="AQ11" s="42">
        <f t="shared" si="11"/>
        <v>4961.2</v>
      </c>
      <c r="AR11" s="39"/>
      <c r="AS11" s="39"/>
      <c r="AT11" s="39"/>
      <c r="AU11" s="39"/>
      <c r="AV11" s="41">
        <f t="shared" si="12"/>
        <v>158</v>
      </c>
      <c r="AW11" s="42">
        <f t="shared" si="13"/>
        <v>4961.2</v>
      </c>
      <c r="AX11" s="39"/>
      <c r="AY11" s="39"/>
      <c r="AZ11" s="39"/>
      <c r="BA11" s="39"/>
      <c r="BB11" s="41">
        <f t="shared" si="14"/>
        <v>158</v>
      </c>
      <c r="BC11" s="42">
        <f t="shared" si="15"/>
        <v>4961.2</v>
      </c>
      <c r="BD11" s="39"/>
      <c r="BE11" s="39"/>
      <c r="BF11" s="39"/>
      <c r="BG11" s="39"/>
      <c r="BH11" s="41">
        <f t="shared" si="16"/>
        <v>158</v>
      </c>
      <c r="BI11" s="42">
        <f t="shared" si="17"/>
        <v>4961.2</v>
      </c>
      <c r="BJ11" s="39"/>
      <c r="BK11" s="39"/>
      <c r="BL11" s="39"/>
      <c r="BM11" s="39"/>
      <c r="BN11" s="41">
        <f t="shared" si="18"/>
        <v>158</v>
      </c>
      <c r="BO11" s="42">
        <f t="shared" si="19"/>
        <v>4961.2</v>
      </c>
      <c r="BP11" s="39"/>
      <c r="BQ11" s="39"/>
      <c r="BR11" s="39"/>
      <c r="BS11" s="39"/>
      <c r="BT11" s="41">
        <f t="shared" si="20"/>
        <v>158</v>
      </c>
      <c r="BU11" s="42">
        <f t="shared" si="21"/>
        <v>4961.2</v>
      </c>
      <c r="BV11" s="39"/>
      <c r="BW11" s="39"/>
      <c r="BX11" s="39"/>
      <c r="BY11" s="39"/>
      <c r="BZ11" s="41">
        <f t="shared" si="22"/>
        <v>158</v>
      </c>
      <c r="CA11" s="42">
        <f t="shared" si="23"/>
        <v>4961.2</v>
      </c>
      <c r="CB11" s="11">
        <v>2480.6</v>
      </c>
      <c r="CC11" s="204"/>
    </row>
    <row r="12" spans="1:81" s="43" customFormat="1" ht="15.75" x14ac:dyDescent="0.25">
      <c r="A12" s="83" t="s">
        <v>40</v>
      </c>
      <c r="B12" s="83" t="s">
        <v>28</v>
      </c>
      <c r="C12" s="92"/>
      <c r="D12" s="36" t="s">
        <v>38</v>
      </c>
      <c r="E12" s="37" t="s">
        <v>7</v>
      </c>
      <c r="F12" s="37">
        <v>84</v>
      </c>
      <c r="G12" s="38">
        <v>2898</v>
      </c>
      <c r="H12" s="39"/>
      <c r="I12" s="42"/>
      <c r="J12" s="39"/>
      <c r="K12" s="39"/>
      <c r="L12" s="37">
        <f t="shared" si="0"/>
        <v>84</v>
      </c>
      <c r="M12" s="40">
        <f t="shared" si="1"/>
        <v>2898</v>
      </c>
      <c r="N12" s="39"/>
      <c r="O12" s="39"/>
      <c r="P12" s="39"/>
      <c r="Q12" s="39"/>
      <c r="R12" s="41">
        <f t="shared" si="2"/>
        <v>84</v>
      </c>
      <c r="S12" s="42">
        <f t="shared" si="3"/>
        <v>2898</v>
      </c>
      <c r="T12" s="39"/>
      <c r="U12" s="39"/>
      <c r="V12" s="39"/>
      <c r="W12" s="39"/>
      <c r="X12" s="41">
        <f t="shared" si="4"/>
        <v>84</v>
      </c>
      <c r="Y12" s="42">
        <f t="shared" si="5"/>
        <v>2898</v>
      </c>
      <c r="Z12" s="39"/>
      <c r="AA12" s="39"/>
      <c r="AB12" s="39"/>
      <c r="AC12" s="39"/>
      <c r="AD12" s="41">
        <f t="shared" si="6"/>
        <v>84</v>
      </c>
      <c r="AE12" s="42">
        <f t="shared" si="7"/>
        <v>2898</v>
      </c>
      <c r="AF12" s="39"/>
      <c r="AG12" s="39"/>
      <c r="AH12" s="39"/>
      <c r="AI12" s="39"/>
      <c r="AJ12" s="41">
        <f t="shared" si="8"/>
        <v>84</v>
      </c>
      <c r="AK12" s="42">
        <f t="shared" si="9"/>
        <v>2898</v>
      </c>
      <c r="AL12" s="39"/>
      <c r="AM12" s="39"/>
      <c r="AN12" s="39"/>
      <c r="AO12" s="39"/>
      <c r="AP12" s="41">
        <f t="shared" si="10"/>
        <v>84</v>
      </c>
      <c r="AQ12" s="42">
        <f t="shared" si="11"/>
        <v>2898</v>
      </c>
      <c r="AR12" s="39"/>
      <c r="AS12" s="39"/>
      <c r="AT12" s="39"/>
      <c r="AU12" s="39"/>
      <c r="AV12" s="41">
        <f t="shared" si="12"/>
        <v>84</v>
      </c>
      <c r="AW12" s="42">
        <f t="shared" si="13"/>
        <v>2898</v>
      </c>
      <c r="AX12" s="39"/>
      <c r="AY12" s="39"/>
      <c r="AZ12" s="39"/>
      <c r="BA12" s="39"/>
      <c r="BB12" s="41">
        <f t="shared" si="14"/>
        <v>84</v>
      </c>
      <c r="BC12" s="42">
        <f t="shared" si="15"/>
        <v>2898</v>
      </c>
      <c r="BD12" s="39"/>
      <c r="BE12" s="39"/>
      <c r="BF12" s="39"/>
      <c r="BG12" s="39"/>
      <c r="BH12" s="41">
        <f t="shared" si="16"/>
        <v>84</v>
      </c>
      <c r="BI12" s="42">
        <f t="shared" si="17"/>
        <v>2898</v>
      </c>
      <c r="BJ12" s="39"/>
      <c r="BK12" s="39"/>
      <c r="BL12" s="39"/>
      <c r="BM12" s="39"/>
      <c r="BN12" s="41">
        <f t="shared" si="18"/>
        <v>84</v>
      </c>
      <c r="BO12" s="42">
        <f t="shared" si="19"/>
        <v>2898</v>
      </c>
      <c r="BP12" s="39"/>
      <c r="BQ12" s="39"/>
      <c r="BR12" s="39"/>
      <c r="BS12" s="39"/>
      <c r="BT12" s="41">
        <f t="shared" si="20"/>
        <v>84</v>
      </c>
      <c r="BU12" s="42">
        <f t="shared" si="21"/>
        <v>2898</v>
      </c>
      <c r="BV12" s="39"/>
      <c r="BW12" s="39"/>
      <c r="BX12" s="39"/>
      <c r="BY12" s="39"/>
      <c r="BZ12" s="41">
        <f t="shared" si="22"/>
        <v>84</v>
      </c>
      <c r="CA12" s="42">
        <f t="shared" si="23"/>
        <v>2898</v>
      </c>
      <c r="CB12" s="11">
        <v>1449</v>
      </c>
      <c r="CC12" s="204"/>
    </row>
    <row r="13" spans="1:81" s="43" customFormat="1" ht="15.75" x14ac:dyDescent="0.25">
      <c r="A13" s="83" t="s">
        <v>40</v>
      </c>
      <c r="B13" s="83" t="s">
        <v>28</v>
      </c>
      <c r="C13" s="92"/>
      <c r="D13" s="36" t="s">
        <v>34</v>
      </c>
      <c r="E13" s="37" t="s">
        <v>7</v>
      </c>
      <c r="F13" s="37">
        <v>861</v>
      </c>
      <c r="G13" s="38">
        <v>24405.98</v>
      </c>
      <c r="H13" s="39"/>
      <c r="I13" s="42"/>
      <c r="J13" s="39"/>
      <c r="K13" s="39"/>
      <c r="L13" s="37">
        <f t="shared" si="0"/>
        <v>861</v>
      </c>
      <c r="M13" s="40">
        <f t="shared" si="1"/>
        <v>24405.98</v>
      </c>
      <c r="N13" s="39"/>
      <c r="O13" s="39"/>
      <c r="P13" s="39"/>
      <c r="Q13" s="39"/>
      <c r="R13" s="41">
        <f t="shared" si="2"/>
        <v>861</v>
      </c>
      <c r="S13" s="42">
        <f t="shared" si="3"/>
        <v>24405.98</v>
      </c>
      <c r="T13" s="39"/>
      <c r="U13" s="39"/>
      <c r="V13" s="39"/>
      <c r="W13" s="39"/>
      <c r="X13" s="41">
        <f t="shared" si="4"/>
        <v>861</v>
      </c>
      <c r="Y13" s="42">
        <f t="shared" si="5"/>
        <v>24405.98</v>
      </c>
      <c r="Z13" s="39"/>
      <c r="AA13" s="39"/>
      <c r="AB13" s="39"/>
      <c r="AC13" s="39"/>
      <c r="AD13" s="41">
        <f t="shared" si="6"/>
        <v>861</v>
      </c>
      <c r="AE13" s="42">
        <f t="shared" si="7"/>
        <v>24405.98</v>
      </c>
      <c r="AF13" s="39"/>
      <c r="AG13" s="39"/>
      <c r="AH13" s="39"/>
      <c r="AI13" s="39"/>
      <c r="AJ13" s="41">
        <f t="shared" si="8"/>
        <v>861</v>
      </c>
      <c r="AK13" s="42">
        <f t="shared" si="9"/>
        <v>24405.98</v>
      </c>
      <c r="AL13" s="39"/>
      <c r="AM13" s="39"/>
      <c r="AN13" s="39"/>
      <c r="AO13" s="39"/>
      <c r="AP13" s="41">
        <f t="shared" si="10"/>
        <v>861</v>
      </c>
      <c r="AQ13" s="42">
        <f t="shared" si="11"/>
        <v>24405.98</v>
      </c>
      <c r="AR13" s="39"/>
      <c r="AS13" s="39"/>
      <c r="AT13" s="39"/>
      <c r="AU13" s="39"/>
      <c r="AV13" s="41">
        <f t="shared" si="12"/>
        <v>861</v>
      </c>
      <c r="AW13" s="42">
        <f t="shared" si="13"/>
        <v>24405.98</v>
      </c>
      <c r="AX13" s="39"/>
      <c r="AY13" s="39"/>
      <c r="AZ13" s="39"/>
      <c r="BA13" s="39"/>
      <c r="BB13" s="41">
        <f t="shared" si="14"/>
        <v>861</v>
      </c>
      <c r="BC13" s="42">
        <f t="shared" si="15"/>
        <v>24405.98</v>
      </c>
      <c r="BD13" s="39"/>
      <c r="BE13" s="39"/>
      <c r="BF13" s="39"/>
      <c r="BG13" s="39"/>
      <c r="BH13" s="41">
        <f t="shared" si="16"/>
        <v>861</v>
      </c>
      <c r="BI13" s="42">
        <f t="shared" si="17"/>
        <v>24405.98</v>
      </c>
      <c r="BJ13" s="39"/>
      <c r="BK13" s="39"/>
      <c r="BL13" s="39"/>
      <c r="BM13" s="39"/>
      <c r="BN13" s="41">
        <f t="shared" si="18"/>
        <v>861</v>
      </c>
      <c r="BO13" s="42">
        <f t="shared" si="19"/>
        <v>24405.98</v>
      </c>
      <c r="BP13" s="39"/>
      <c r="BQ13" s="39"/>
      <c r="BR13" s="39"/>
      <c r="BS13" s="39"/>
      <c r="BT13" s="41">
        <f t="shared" si="20"/>
        <v>861</v>
      </c>
      <c r="BU13" s="42">
        <f t="shared" si="21"/>
        <v>24405.98</v>
      </c>
      <c r="BV13" s="39"/>
      <c r="BW13" s="39"/>
      <c r="BX13" s="39"/>
      <c r="BY13" s="39"/>
      <c r="BZ13" s="41">
        <f t="shared" si="22"/>
        <v>861</v>
      </c>
      <c r="CA13" s="42">
        <f t="shared" si="23"/>
        <v>24405.98</v>
      </c>
      <c r="CB13" s="11">
        <v>12202.99</v>
      </c>
      <c r="CC13" s="204"/>
    </row>
    <row r="14" spans="1:81" s="43" customFormat="1" ht="15.75" x14ac:dyDescent="0.25">
      <c r="A14" s="83" t="s">
        <v>40</v>
      </c>
      <c r="B14" s="83" t="s">
        <v>28</v>
      </c>
      <c r="C14" s="92"/>
      <c r="D14" s="36" t="s">
        <v>39</v>
      </c>
      <c r="E14" s="37" t="s">
        <v>7</v>
      </c>
      <c r="F14" s="37">
        <v>10</v>
      </c>
      <c r="G14" s="38">
        <v>174.9</v>
      </c>
      <c r="H14" s="39"/>
      <c r="I14" s="42"/>
      <c r="J14" s="39"/>
      <c r="K14" s="39"/>
      <c r="L14" s="37">
        <f t="shared" si="0"/>
        <v>10</v>
      </c>
      <c r="M14" s="40">
        <f t="shared" si="1"/>
        <v>174.9</v>
      </c>
      <c r="N14" s="39"/>
      <c r="O14" s="39"/>
      <c r="P14" s="39"/>
      <c r="Q14" s="39"/>
      <c r="R14" s="41">
        <f t="shared" si="2"/>
        <v>10</v>
      </c>
      <c r="S14" s="42">
        <f t="shared" si="3"/>
        <v>174.9</v>
      </c>
      <c r="T14" s="39"/>
      <c r="U14" s="39"/>
      <c r="V14" s="39"/>
      <c r="W14" s="39"/>
      <c r="X14" s="41">
        <f t="shared" si="4"/>
        <v>10</v>
      </c>
      <c r="Y14" s="42">
        <f t="shared" si="5"/>
        <v>174.9</v>
      </c>
      <c r="Z14" s="39"/>
      <c r="AA14" s="39"/>
      <c r="AB14" s="39"/>
      <c r="AC14" s="39"/>
      <c r="AD14" s="41">
        <f t="shared" si="6"/>
        <v>10</v>
      </c>
      <c r="AE14" s="42">
        <f t="shared" si="7"/>
        <v>174.9</v>
      </c>
      <c r="AF14" s="39"/>
      <c r="AG14" s="39"/>
      <c r="AH14" s="39"/>
      <c r="AI14" s="39"/>
      <c r="AJ14" s="41">
        <f t="shared" si="8"/>
        <v>10</v>
      </c>
      <c r="AK14" s="42">
        <f t="shared" si="9"/>
        <v>174.9</v>
      </c>
      <c r="AL14" s="39"/>
      <c r="AM14" s="39"/>
      <c r="AN14" s="39"/>
      <c r="AO14" s="39"/>
      <c r="AP14" s="41">
        <f t="shared" si="10"/>
        <v>10</v>
      </c>
      <c r="AQ14" s="42">
        <f t="shared" si="11"/>
        <v>174.9</v>
      </c>
      <c r="AR14" s="39"/>
      <c r="AS14" s="39"/>
      <c r="AT14" s="39"/>
      <c r="AU14" s="39"/>
      <c r="AV14" s="41">
        <f t="shared" si="12"/>
        <v>10</v>
      </c>
      <c r="AW14" s="42">
        <f t="shared" si="13"/>
        <v>174.9</v>
      </c>
      <c r="AX14" s="39"/>
      <c r="AY14" s="39"/>
      <c r="AZ14" s="39"/>
      <c r="BA14" s="39"/>
      <c r="BB14" s="41">
        <f t="shared" si="14"/>
        <v>10</v>
      </c>
      <c r="BC14" s="42">
        <f t="shared" si="15"/>
        <v>174.9</v>
      </c>
      <c r="BD14" s="39"/>
      <c r="BE14" s="39"/>
      <c r="BF14" s="39"/>
      <c r="BG14" s="39"/>
      <c r="BH14" s="41">
        <f t="shared" si="16"/>
        <v>10</v>
      </c>
      <c r="BI14" s="42">
        <f t="shared" si="17"/>
        <v>174.9</v>
      </c>
      <c r="BJ14" s="39"/>
      <c r="BK14" s="39"/>
      <c r="BL14" s="39"/>
      <c r="BM14" s="39"/>
      <c r="BN14" s="41">
        <f t="shared" si="18"/>
        <v>10</v>
      </c>
      <c r="BO14" s="42">
        <f t="shared" si="19"/>
        <v>174.9</v>
      </c>
      <c r="BP14" s="39"/>
      <c r="BQ14" s="39"/>
      <c r="BR14" s="39"/>
      <c r="BS14" s="39"/>
      <c r="BT14" s="41">
        <f t="shared" si="20"/>
        <v>10</v>
      </c>
      <c r="BU14" s="42">
        <f t="shared" si="21"/>
        <v>174.9</v>
      </c>
      <c r="BV14" s="39"/>
      <c r="BW14" s="39"/>
      <c r="BX14" s="39"/>
      <c r="BY14" s="39"/>
      <c r="BZ14" s="41">
        <f t="shared" si="22"/>
        <v>10</v>
      </c>
      <c r="CA14" s="42">
        <f t="shared" si="23"/>
        <v>174.9</v>
      </c>
      <c r="CB14" s="11">
        <v>87.45</v>
      </c>
      <c r="CC14" s="204"/>
    </row>
    <row r="15" spans="1:81" s="43" customFormat="1" ht="15.75" x14ac:dyDescent="0.25">
      <c r="A15" s="83" t="s">
        <v>40</v>
      </c>
      <c r="B15" s="83" t="s">
        <v>28</v>
      </c>
      <c r="C15" s="92"/>
      <c r="D15" s="36" t="s">
        <v>36</v>
      </c>
      <c r="E15" s="37" t="s">
        <v>7</v>
      </c>
      <c r="F15" s="37">
        <v>2475</v>
      </c>
      <c r="G15" s="38">
        <v>1242</v>
      </c>
      <c r="H15" s="39"/>
      <c r="I15" s="42"/>
      <c r="J15" s="39"/>
      <c r="K15" s="39"/>
      <c r="L15" s="37">
        <f t="shared" si="0"/>
        <v>2475</v>
      </c>
      <c r="M15" s="40">
        <f t="shared" si="1"/>
        <v>1242</v>
      </c>
      <c r="N15" s="39"/>
      <c r="O15" s="39"/>
      <c r="P15" s="39"/>
      <c r="Q15" s="39"/>
      <c r="R15" s="41">
        <f t="shared" si="2"/>
        <v>2475</v>
      </c>
      <c r="S15" s="42">
        <f t="shared" si="3"/>
        <v>1242</v>
      </c>
      <c r="T15" s="39"/>
      <c r="U15" s="39"/>
      <c r="V15" s="39"/>
      <c r="W15" s="39"/>
      <c r="X15" s="41">
        <f t="shared" si="4"/>
        <v>2475</v>
      </c>
      <c r="Y15" s="42">
        <f t="shared" si="5"/>
        <v>1242</v>
      </c>
      <c r="Z15" s="39"/>
      <c r="AA15" s="39"/>
      <c r="AB15" s="39"/>
      <c r="AC15" s="39"/>
      <c r="AD15" s="41">
        <f t="shared" si="6"/>
        <v>2475</v>
      </c>
      <c r="AE15" s="42">
        <f t="shared" si="7"/>
        <v>1242</v>
      </c>
      <c r="AF15" s="39"/>
      <c r="AG15" s="39"/>
      <c r="AH15" s="39"/>
      <c r="AI15" s="39"/>
      <c r="AJ15" s="41">
        <f t="shared" si="8"/>
        <v>2475</v>
      </c>
      <c r="AK15" s="42">
        <f t="shared" si="9"/>
        <v>1242</v>
      </c>
      <c r="AL15" s="39"/>
      <c r="AM15" s="39"/>
      <c r="AN15" s="39"/>
      <c r="AO15" s="39"/>
      <c r="AP15" s="41">
        <f t="shared" si="10"/>
        <v>2475</v>
      </c>
      <c r="AQ15" s="42">
        <f t="shared" si="11"/>
        <v>1242</v>
      </c>
      <c r="AR15" s="39"/>
      <c r="AS15" s="39"/>
      <c r="AT15" s="39"/>
      <c r="AU15" s="39"/>
      <c r="AV15" s="41">
        <f t="shared" si="12"/>
        <v>2475</v>
      </c>
      <c r="AW15" s="42">
        <f t="shared" si="13"/>
        <v>1242</v>
      </c>
      <c r="AX15" s="39"/>
      <c r="AY15" s="39"/>
      <c r="AZ15" s="39"/>
      <c r="BA15" s="39"/>
      <c r="BB15" s="41">
        <f t="shared" si="14"/>
        <v>2475</v>
      </c>
      <c r="BC15" s="42">
        <f t="shared" si="15"/>
        <v>1242</v>
      </c>
      <c r="BD15" s="39"/>
      <c r="BE15" s="39"/>
      <c r="BF15" s="39"/>
      <c r="BG15" s="39"/>
      <c r="BH15" s="41">
        <f t="shared" si="16"/>
        <v>2475</v>
      </c>
      <c r="BI15" s="42">
        <f t="shared" si="17"/>
        <v>1242</v>
      </c>
      <c r="BJ15" s="39"/>
      <c r="BK15" s="39"/>
      <c r="BL15" s="39"/>
      <c r="BM15" s="39"/>
      <c r="BN15" s="41">
        <f t="shared" si="18"/>
        <v>2475</v>
      </c>
      <c r="BO15" s="42">
        <f t="shared" si="19"/>
        <v>1242</v>
      </c>
      <c r="BP15" s="39"/>
      <c r="BQ15" s="39"/>
      <c r="BR15" s="39"/>
      <c r="BS15" s="39"/>
      <c r="BT15" s="41">
        <f t="shared" si="20"/>
        <v>2475</v>
      </c>
      <c r="BU15" s="42">
        <f t="shared" si="21"/>
        <v>1242</v>
      </c>
      <c r="BV15" s="39"/>
      <c r="BW15" s="39"/>
      <c r="BX15" s="39"/>
      <c r="BY15" s="39"/>
      <c r="BZ15" s="41">
        <f t="shared" si="22"/>
        <v>2475</v>
      </c>
      <c r="CA15" s="42">
        <f t="shared" si="23"/>
        <v>1242</v>
      </c>
      <c r="CB15" s="11">
        <v>621</v>
      </c>
      <c r="CC15" s="204"/>
    </row>
    <row r="16" spans="1:81" s="43" customFormat="1" ht="15.75" x14ac:dyDescent="0.25">
      <c r="A16" s="83" t="s">
        <v>40</v>
      </c>
      <c r="B16" s="83" t="s">
        <v>28</v>
      </c>
      <c r="C16" s="92"/>
      <c r="D16" s="36" t="s">
        <v>34</v>
      </c>
      <c r="E16" s="37" t="s">
        <v>7</v>
      </c>
      <c r="F16" s="37">
        <v>9519</v>
      </c>
      <c r="G16" s="38">
        <v>62768.72</v>
      </c>
      <c r="H16" s="39"/>
      <c r="I16" s="42"/>
      <c r="J16" s="39"/>
      <c r="K16" s="39"/>
      <c r="L16" s="37">
        <f t="shared" si="0"/>
        <v>9519</v>
      </c>
      <c r="M16" s="40">
        <f t="shared" si="1"/>
        <v>62768.72</v>
      </c>
      <c r="N16" s="39"/>
      <c r="O16" s="39"/>
      <c r="P16" s="39"/>
      <c r="Q16" s="39"/>
      <c r="R16" s="41">
        <f t="shared" si="2"/>
        <v>9519</v>
      </c>
      <c r="S16" s="42">
        <f t="shared" si="3"/>
        <v>62768.72</v>
      </c>
      <c r="T16" s="39"/>
      <c r="U16" s="39"/>
      <c r="V16" s="39"/>
      <c r="W16" s="39"/>
      <c r="X16" s="41">
        <f t="shared" si="4"/>
        <v>9519</v>
      </c>
      <c r="Y16" s="42">
        <f t="shared" si="5"/>
        <v>62768.72</v>
      </c>
      <c r="Z16" s="39"/>
      <c r="AA16" s="39"/>
      <c r="AB16" s="39"/>
      <c r="AC16" s="39"/>
      <c r="AD16" s="41">
        <f t="shared" si="6"/>
        <v>9519</v>
      </c>
      <c r="AE16" s="42">
        <f t="shared" si="7"/>
        <v>62768.72</v>
      </c>
      <c r="AF16" s="39"/>
      <c r="AG16" s="39"/>
      <c r="AH16" s="39"/>
      <c r="AI16" s="39"/>
      <c r="AJ16" s="41">
        <f t="shared" si="8"/>
        <v>9519</v>
      </c>
      <c r="AK16" s="42">
        <f t="shared" si="9"/>
        <v>62768.72</v>
      </c>
      <c r="AL16" s="39"/>
      <c r="AM16" s="39"/>
      <c r="AN16" s="39"/>
      <c r="AO16" s="39"/>
      <c r="AP16" s="41">
        <f t="shared" si="10"/>
        <v>9519</v>
      </c>
      <c r="AQ16" s="42">
        <f t="shared" si="11"/>
        <v>62768.72</v>
      </c>
      <c r="AR16" s="39"/>
      <c r="AS16" s="39"/>
      <c r="AT16" s="39"/>
      <c r="AU16" s="39"/>
      <c r="AV16" s="41">
        <f t="shared" si="12"/>
        <v>9519</v>
      </c>
      <c r="AW16" s="42">
        <f t="shared" si="13"/>
        <v>62768.72</v>
      </c>
      <c r="AX16" s="39"/>
      <c r="AY16" s="39"/>
      <c r="AZ16" s="39"/>
      <c r="BA16" s="39"/>
      <c r="BB16" s="41">
        <f t="shared" si="14"/>
        <v>9519</v>
      </c>
      <c r="BC16" s="42">
        <f t="shared" si="15"/>
        <v>62768.72</v>
      </c>
      <c r="BD16" s="39"/>
      <c r="BE16" s="39"/>
      <c r="BF16" s="39"/>
      <c r="BG16" s="39"/>
      <c r="BH16" s="41">
        <f t="shared" si="16"/>
        <v>9519</v>
      </c>
      <c r="BI16" s="42">
        <f t="shared" si="17"/>
        <v>62768.72</v>
      </c>
      <c r="BJ16" s="39"/>
      <c r="BK16" s="39"/>
      <c r="BL16" s="39"/>
      <c r="BM16" s="39"/>
      <c r="BN16" s="41">
        <f t="shared" si="18"/>
        <v>9519</v>
      </c>
      <c r="BO16" s="42">
        <f t="shared" si="19"/>
        <v>62768.72</v>
      </c>
      <c r="BP16" s="39"/>
      <c r="BQ16" s="39"/>
      <c r="BR16" s="39"/>
      <c r="BS16" s="39"/>
      <c r="BT16" s="41">
        <f t="shared" si="20"/>
        <v>9519</v>
      </c>
      <c r="BU16" s="42">
        <f t="shared" si="21"/>
        <v>62768.72</v>
      </c>
      <c r="BV16" s="39"/>
      <c r="BW16" s="39"/>
      <c r="BX16" s="39"/>
      <c r="BY16" s="39"/>
      <c r="BZ16" s="41">
        <f t="shared" si="22"/>
        <v>9519</v>
      </c>
      <c r="CA16" s="42">
        <f t="shared" si="23"/>
        <v>62768.72</v>
      </c>
      <c r="CB16" s="11">
        <v>31384.36</v>
      </c>
      <c r="CC16" s="204"/>
    </row>
    <row r="17" spans="1:81" s="43" customFormat="1" ht="15.75" x14ac:dyDescent="0.25">
      <c r="A17" s="83" t="s">
        <v>40</v>
      </c>
      <c r="B17" s="83" t="s">
        <v>28</v>
      </c>
      <c r="C17" s="92"/>
      <c r="D17" s="36" t="s">
        <v>35</v>
      </c>
      <c r="E17" s="37" t="s">
        <v>7</v>
      </c>
      <c r="F17" s="37">
        <v>3537</v>
      </c>
      <c r="G17" s="38">
        <v>7919</v>
      </c>
      <c r="H17" s="39"/>
      <c r="I17" s="42"/>
      <c r="J17" s="39"/>
      <c r="K17" s="39"/>
      <c r="L17" s="37">
        <f t="shared" si="0"/>
        <v>3537</v>
      </c>
      <c r="M17" s="40">
        <f t="shared" si="1"/>
        <v>7919</v>
      </c>
      <c r="N17" s="39"/>
      <c r="O17" s="39"/>
      <c r="P17" s="39"/>
      <c r="Q17" s="39"/>
      <c r="R17" s="41">
        <f t="shared" si="2"/>
        <v>3537</v>
      </c>
      <c r="S17" s="42">
        <f t="shared" si="3"/>
        <v>7919</v>
      </c>
      <c r="T17" s="39"/>
      <c r="U17" s="39"/>
      <c r="V17" s="39"/>
      <c r="W17" s="39"/>
      <c r="X17" s="41">
        <f t="shared" si="4"/>
        <v>3537</v>
      </c>
      <c r="Y17" s="42">
        <f t="shared" si="5"/>
        <v>7919</v>
      </c>
      <c r="Z17" s="39"/>
      <c r="AA17" s="39"/>
      <c r="AB17" s="39"/>
      <c r="AC17" s="39"/>
      <c r="AD17" s="41">
        <f t="shared" si="6"/>
        <v>3537</v>
      </c>
      <c r="AE17" s="42">
        <f t="shared" si="7"/>
        <v>7919</v>
      </c>
      <c r="AF17" s="39"/>
      <c r="AG17" s="39"/>
      <c r="AH17" s="39"/>
      <c r="AI17" s="39"/>
      <c r="AJ17" s="41">
        <f t="shared" si="8"/>
        <v>3537</v>
      </c>
      <c r="AK17" s="42">
        <f t="shared" si="9"/>
        <v>7919</v>
      </c>
      <c r="AL17" s="39"/>
      <c r="AM17" s="39"/>
      <c r="AN17" s="39"/>
      <c r="AO17" s="39"/>
      <c r="AP17" s="41">
        <f t="shared" si="10"/>
        <v>3537</v>
      </c>
      <c r="AQ17" s="42">
        <f t="shared" si="11"/>
        <v>7919</v>
      </c>
      <c r="AR17" s="39"/>
      <c r="AS17" s="39"/>
      <c r="AT17" s="39"/>
      <c r="AU17" s="39"/>
      <c r="AV17" s="41">
        <f t="shared" si="12"/>
        <v>3537</v>
      </c>
      <c r="AW17" s="42">
        <f t="shared" si="13"/>
        <v>7919</v>
      </c>
      <c r="AX17" s="39"/>
      <c r="AY17" s="39"/>
      <c r="AZ17" s="39"/>
      <c r="BA17" s="39"/>
      <c r="BB17" s="41">
        <f t="shared" si="14"/>
        <v>3537</v>
      </c>
      <c r="BC17" s="42">
        <f t="shared" si="15"/>
        <v>7919</v>
      </c>
      <c r="BD17" s="39"/>
      <c r="BE17" s="39"/>
      <c r="BF17" s="39"/>
      <c r="BG17" s="39"/>
      <c r="BH17" s="41">
        <f t="shared" si="16"/>
        <v>3537</v>
      </c>
      <c r="BI17" s="42">
        <f t="shared" si="17"/>
        <v>7919</v>
      </c>
      <c r="BJ17" s="39"/>
      <c r="BK17" s="39"/>
      <c r="BL17" s="39"/>
      <c r="BM17" s="39"/>
      <c r="BN17" s="41">
        <f t="shared" si="18"/>
        <v>3537</v>
      </c>
      <c r="BO17" s="42">
        <f t="shared" si="19"/>
        <v>7919</v>
      </c>
      <c r="BP17" s="39"/>
      <c r="BQ17" s="39"/>
      <c r="BR17" s="39"/>
      <c r="BS17" s="39"/>
      <c r="BT17" s="41">
        <f t="shared" si="20"/>
        <v>3537</v>
      </c>
      <c r="BU17" s="42">
        <f t="shared" si="21"/>
        <v>7919</v>
      </c>
      <c r="BV17" s="39"/>
      <c r="BW17" s="39"/>
      <c r="BX17" s="39"/>
      <c r="BY17" s="39"/>
      <c r="BZ17" s="41">
        <f t="shared" si="22"/>
        <v>3537</v>
      </c>
      <c r="CA17" s="42">
        <f t="shared" si="23"/>
        <v>7919</v>
      </c>
      <c r="CB17" s="11">
        <v>3959.5</v>
      </c>
      <c r="CC17" s="204"/>
    </row>
    <row r="18" spans="1:81" s="43" customFormat="1" ht="15.75" x14ac:dyDescent="0.25">
      <c r="A18" s="83" t="s">
        <v>40</v>
      </c>
      <c r="B18" s="83" t="s">
        <v>28</v>
      </c>
      <c r="C18" s="92"/>
      <c r="D18" s="36" t="s">
        <v>37</v>
      </c>
      <c r="E18" s="37" t="s">
        <v>7</v>
      </c>
      <c r="F18" s="37">
        <v>6</v>
      </c>
      <c r="G18" s="38">
        <v>84</v>
      </c>
      <c r="H18" s="39"/>
      <c r="I18" s="42"/>
      <c r="J18" s="39"/>
      <c r="K18" s="39"/>
      <c r="L18" s="37">
        <f t="shared" si="0"/>
        <v>6</v>
      </c>
      <c r="M18" s="40">
        <f t="shared" si="1"/>
        <v>84</v>
      </c>
      <c r="N18" s="39"/>
      <c r="O18" s="39"/>
      <c r="P18" s="39"/>
      <c r="Q18" s="39"/>
      <c r="R18" s="41">
        <f t="shared" si="2"/>
        <v>6</v>
      </c>
      <c r="S18" s="42">
        <f t="shared" si="3"/>
        <v>84</v>
      </c>
      <c r="T18" s="39"/>
      <c r="U18" s="39"/>
      <c r="V18" s="39"/>
      <c r="W18" s="39"/>
      <c r="X18" s="41">
        <f t="shared" si="4"/>
        <v>6</v>
      </c>
      <c r="Y18" s="42">
        <f t="shared" si="5"/>
        <v>84</v>
      </c>
      <c r="Z18" s="39"/>
      <c r="AA18" s="39"/>
      <c r="AB18" s="39"/>
      <c r="AC18" s="39"/>
      <c r="AD18" s="41">
        <f t="shared" si="6"/>
        <v>6</v>
      </c>
      <c r="AE18" s="42">
        <f t="shared" si="7"/>
        <v>84</v>
      </c>
      <c r="AF18" s="39"/>
      <c r="AG18" s="39"/>
      <c r="AH18" s="39"/>
      <c r="AI18" s="39"/>
      <c r="AJ18" s="41">
        <f t="shared" si="8"/>
        <v>6</v>
      </c>
      <c r="AK18" s="42">
        <f t="shared" si="9"/>
        <v>84</v>
      </c>
      <c r="AL18" s="39"/>
      <c r="AM18" s="39"/>
      <c r="AN18" s="39"/>
      <c r="AO18" s="39"/>
      <c r="AP18" s="41">
        <f t="shared" si="10"/>
        <v>6</v>
      </c>
      <c r="AQ18" s="42">
        <f t="shared" si="11"/>
        <v>84</v>
      </c>
      <c r="AR18" s="39"/>
      <c r="AS18" s="39"/>
      <c r="AT18" s="39"/>
      <c r="AU18" s="39"/>
      <c r="AV18" s="41">
        <f t="shared" si="12"/>
        <v>6</v>
      </c>
      <c r="AW18" s="42">
        <f t="shared" si="13"/>
        <v>84</v>
      </c>
      <c r="AX18" s="39"/>
      <c r="AY18" s="39"/>
      <c r="AZ18" s="39"/>
      <c r="BA18" s="39"/>
      <c r="BB18" s="41">
        <f t="shared" si="14"/>
        <v>6</v>
      </c>
      <c r="BC18" s="42">
        <f t="shared" si="15"/>
        <v>84</v>
      </c>
      <c r="BD18" s="39"/>
      <c r="BE18" s="39"/>
      <c r="BF18" s="39"/>
      <c r="BG18" s="39"/>
      <c r="BH18" s="41">
        <f t="shared" si="16"/>
        <v>6</v>
      </c>
      <c r="BI18" s="42">
        <f t="shared" si="17"/>
        <v>84</v>
      </c>
      <c r="BJ18" s="39"/>
      <c r="BK18" s="39"/>
      <c r="BL18" s="39"/>
      <c r="BM18" s="39"/>
      <c r="BN18" s="41">
        <f t="shared" si="18"/>
        <v>6</v>
      </c>
      <c r="BO18" s="42">
        <f t="shared" si="19"/>
        <v>84</v>
      </c>
      <c r="BP18" s="39"/>
      <c r="BQ18" s="39"/>
      <c r="BR18" s="39"/>
      <c r="BS18" s="39"/>
      <c r="BT18" s="41">
        <f t="shared" si="20"/>
        <v>6</v>
      </c>
      <c r="BU18" s="42">
        <f t="shared" si="21"/>
        <v>84</v>
      </c>
      <c r="BV18" s="39"/>
      <c r="BW18" s="39"/>
      <c r="BX18" s="39"/>
      <c r="BY18" s="39"/>
      <c r="BZ18" s="41">
        <f t="shared" si="22"/>
        <v>6</v>
      </c>
      <c r="CA18" s="42">
        <f t="shared" si="23"/>
        <v>84</v>
      </c>
      <c r="CB18" s="11">
        <v>42</v>
      </c>
      <c r="CC18" s="204"/>
    </row>
    <row r="19" spans="1:81" s="43" customFormat="1" ht="15.75" x14ac:dyDescent="0.25">
      <c r="A19" s="83" t="s">
        <v>40</v>
      </c>
      <c r="B19" s="86" t="s">
        <v>28</v>
      </c>
      <c r="C19" s="92"/>
      <c r="D19" s="36" t="s">
        <v>39</v>
      </c>
      <c r="E19" s="37" t="s">
        <v>7</v>
      </c>
      <c r="F19" s="37">
        <v>95</v>
      </c>
      <c r="G19" s="38">
        <v>1331.06</v>
      </c>
      <c r="H19" s="39"/>
      <c r="I19" s="42"/>
      <c r="J19" s="39"/>
      <c r="K19" s="39"/>
      <c r="L19" s="37">
        <f t="shared" si="0"/>
        <v>95</v>
      </c>
      <c r="M19" s="40">
        <f t="shared" si="1"/>
        <v>1331.06</v>
      </c>
      <c r="N19" s="39"/>
      <c r="O19" s="39"/>
      <c r="P19" s="39"/>
      <c r="Q19" s="39"/>
      <c r="R19" s="41">
        <f t="shared" si="2"/>
        <v>95</v>
      </c>
      <c r="S19" s="42">
        <f t="shared" si="3"/>
        <v>1331.06</v>
      </c>
      <c r="T19" s="39"/>
      <c r="U19" s="39"/>
      <c r="V19" s="39"/>
      <c r="W19" s="39"/>
      <c r="X19" s="41">
        <f t="shared" si="4"/>
        <v>95</v>
      </c>
      <c r="Y19" s="42">
        <f t="shared" si="5"/>
        <v>1331.06</v>
      </c>
      <c r="Z19" s="39"/>
      <c r="AA19" s="39"/>
      <c r="AB19" s="39"/>
      <c r="AC19" s="39"/>
      <c r="AD19" s="41">
        <f t="shared" si="6"/>
        <v>95</v>
      </c>
      <c r="AE19" s="42">
        <f t="shared" si="7"/>
        <v>1331.06</v>
      </c>
      <c r="AF19" s="39"/>
      <c r="AG19" s="39"/>
      <c r="AH19" s="39"/>
      <c r="AI19" s="39"/>
      <c r="AJ19" s="41">
        <f t="shared" si="8"/>
        <v>95</v>
      </c>
      <c r="AK19" s="42">
        <f t="shared" si="9"/>
        <v>1331.06</v>
      </c>
      <c r="AL19" s="39"/>
      <c r="AM19" s="39"/>
      <c r="AN19" s="39"/>
      <c r="AO19" s="39"/>
      <c r="AP19" s="41">
        <f t="shared" si="10"/>
        <v>95</v>
      </c>
      <c r="AQ19" s="42">
        <f t="shared" si="11"/>
        <v>1331.06</v>
      </c>
      <c r="AR19" s="39"/>
      <c r="AS19" s="39"/>
      <c r="AT19" s="39"/>
      <c r="AU19" s="39"/>
      <c r="AV19" s="41">
        <f t="shared" si="12"/>
        <v>95</v>
      </c>
      <c r="AW19" s="42">
        <f t="shared" si="13"/>
        <v>1331.06</v>
      </c>
      <c r="AX19" s="39"/>
      <c r="AY19" s="39"/>
      <c r="AZ19" s="39"/>
      <c r="BA19" s="39"/>
      <c r="BB19" s="41">
        <f t="shared" si="14"/>
        <v>95</v>
      </c>
      <c r="BC19" s="42">
        <f t="shared" si="15"/>
        <v>1331.06</v>
      </c>
      <c r="BD19" s="39"/>
      <c r="BE19" s="39"/>
      <c r="BF19" s="39"/>
      <c r="BG19" s="39"/>
      <c r="BH19" s="41">
        <f t="shared" si="16"/>
        <v>95</v>
      </c>
      <c r="BI19" s="42">
        <f t="shared" si="17"/>
        <v>1331.06</v>
      </c>
      <c r="BJ19" s="39"/>
      <c r="BK19" s="39"/>
      <c r="BL19" s="39"/>
      <c r="BM19" s="39"/>
      <c r="BN19" s="41">
        <f t="shared" si="18"/>
        <v>95</v>
      </c>
      <c r="BO19" s="42">
        <f t="shared" si="19"/>
        <v>1331.06</v>
      </c>
      <c r="BP19" s="39"/>
      <c r="BQ19" s="39"/>
      <c r="BR19" s="39"/>
      <c r="BS19" s="39"/>
      <c r="BT19" s="41">
        <f t="shared" si="20"/>
        <v>95</v>
      </c>
      <c r="BU19" s="42">
        <f t="shared" si="21"/>
        <v>1331.06</v>
      </c>
      <c r="BV19" s="39"/>
      <c r="BW19" s="39"/>
      <c r="BX19" s="39"/>
      <c r="BY19" s="39"/>
      <c r="BZ19" s="41">
        <f t="shared" si="22"/>
        <v>95</v>
      </c>
      <c r="CA19" s="42">
        <f t="shared" si="23"/>
        <v>1331.06</v>
      </c>
      <c r="CB19" s="11">
        <v>665.53</v>
      </c>
      <c r="CC19" s="204"/>
    </row>
    <row r="20" spans="1:81" ht="18.75" x14ac:dyDescent="0.3">
      <c r="A20" s="94"/>
      <c r="B20" s="136"/>
      <c r="C20" s="201"/>
      <c r="D20" s="205" t="s">
        <v>434</v>
      </c>
      <c r="E20" s="201"/>
      <c r="F20" s="205"/>
      <c r="G20" s="206"/>
      <c r="H20" s="205"/>
      <c r="I20" s="206"/>
      <c r="J20" s="205"/>
      <c r="K20" s="206"/>
      <c r="L20" s="205"/>
      <c r="M20" s="206"/>
      <c r="N20" s="205"/>
      <c r="O20" s="206"/>
      <c r="P20" s="205"/>
      <c r="Q20" s="206"/>
      <c r="R20" s="205"/>
      <c r="S20" s="206"/>
      <c r="T20" s="205"/>
      <c r="U20" s="206"/>
      <c r="V20" s="205"/>
      <c r="W20" s="206"/>
      <c r="X20" s="205"/>
      <c r="Y20" s="206"/>
      <c r="Z20" s="205"/>
      <c r="AA20" s="206"/>
      <c r="AB20" s="205"/>
      <c r="AC20" s="206"/>
      <c r="AD20" s="205"/>
      <c r="AE20" s="206"/>
      <c r="AF20" s="205"/>
      <c r="AG20" s="206"/>
      <c r="AH20" s="205"/>
      <c r="AI20" s="206"/>
      <c r="AJ20" s="205"/>
      <c r="AK20" s="206"/>
      <c r="AL20" s="205"/>
      <c r="AM20" s="206"/>
      <c r="AN20" s="205"/>
      <c r="AO20" s="206"/>
      <c r="AP20" s="205"/>
      <c r="AQ20" s="206"/>
      <c r="AR20" s="205"/>
      <c r="AS20" s="206"/>
      <c r="AT20" s="205"/>
      <c r="AU20" s="206"/>
      <c r="AV20" s="205"/>
      <c r="AW20" s="206"/>
      <c r="AX20" s="205"/>
      <c r="AY20" s="206"/>
      <c r="AZ20" s="205"/>
      <c r="BA20" s="206"/>
      <c r="BB20" s="205"/>
      <c r="BC20" s="206"/>
      <c r="BD20" s="205"/>
      <c r="BE20" s="206"/>
      <c r="BF20" s="205"/>
      <c r="BG20" s="206"/>
      <c r="BH20" s="205"/>
      <c r="BI20" s="206"/>
      <c r="BJ20" s="205"/>
      <c r="BK20" s="206"/>
      <c r="BL20" s="205"/>
      <c r="BM20" s="206"/>
      <c r="BN20" s="205"/>
      <c r="BO20" s="206"/>
      <c r="BP20" s="205"/>
      <c r="BQ20" s="206"/>
      <c r="BR20" s="205"/>
      <c r="BS20" s="206"/>
      <c r="BT20" s="205"/>
      <c r="BU20" s="206"/>
      <c r="BV20" s="205"/>
      <c r="BW20" s="206"/>
      <c r="BX20" s="205"/>
      <c r="BY20" s="206"/>
      <c r="BZ20" s="205"/>
      <c r="CA20" s="206">
        <f>SUM(CA9:CA19)</f>
        <v>113853.86</v>
      </c>
      <c r="CB20" s="206">
        <f>SUM(CB9:CB19)</f>
        <v>56926.93</v>
      </c>
      <c r="CC20" s="206"/>
    </row>
    <row r="21" spans="1:81" x14ac:dyDescent="0.25">
      <c r="AM21" s="44"/>
    </row>
    <row r="22" spans="1:81" ht="15.75" x14ac:dyDescent="0.25">
      <c r="CA22" s="155"/>
    </row>
    <row r="23" spans="1:81" ht="15.75" x14ac:dyDescent="0.25">
      <c r="CA23" s="155"/>
    </row>
    <row r="24" spans="1:81" ht="15.75" x14ac:dyDescent="0.25">
      <c r="D24" s="132"/>
      <c r="CA24" s="154"/>
    </row>
    <row r="25" spans="1:81" ht="15.75" x14ac:dyDescent="0.25">
      <c r="D25" s="132"/>
      <c r="CA25" s="154"/>
    </row>
    <row r="26" spans="1:81" ht="15.75" x14ac:dyDescent="0.25">
      <c r="D26" s="132"/>
      <c r="CA26" s="132"/>
    </row>
    <row r="27" spans="1:81" ht="15.75" x14ac:dyDescent="0.25">
      <c r="D27" s="132"/>
      <c r="CA27" s="132"/>
    </row>
    <row r="28" spans="1:81" ht="15.75" x14ac:dyDescent="0.25">
      <c r="D28" s="132"/>
      <c r="CA28" s="132"/>
    </row>
    <row r="29" spans="1:81" ht="15.75" x14ac:dyDescent="0.25">
      <c r="D29" s="132"/>
      <c r="CA29" s="132"/>
    </row>
    <row r="30" spans="1:81" ht="15.75" x14ac:dyDescent="0.25">
      <c r="D30" s="132"/>
      <c r="CA30" s="132"/>
    </row>
    <row r="31" spans="1:81" ht="15.75" x14ac:dyDescent="0.25">
      <c r="D31" s="132"/>
      <c r="CA31" s="132"/>
    </row>
    <row r="32" spans="1:81" ht="15.75" x14ac:dyDescent="0.25">
      <c r="D32" s="132"/>
      <c r="CA32" s="132"/>
    </row>
    <row r="33" spans="4:79" ht="15.75" x14ac:dyDescent="0.25">
      <c r="D33" s="132"/>
      <c r="CA33" s="132"/>
    </row>
    <row r="34" spans="4:79" ht="15.75" x14ac:dyDescent="0.25">
      <c r="D34" s="132"/>
      <c r="CA34" s="154"/>
    </row>
    <row r="35" spans="4:79" ht="15.75" x14ac:dyDescent="0.25">
      <c r="D35" s="132"/>
      <c r="CA35" s="132"/>
    </row>
    <row r="36" spans="4:79" ht="15.75" x14ac:dyDescent="0.25">
      <c r="D36" s="132"/>
      <c r="CA36" s="132"/>
    </row>
    <row r="37" spans="4:79" ht="15.75" x14ac:dyDescent="0.25">
      <c r="D37" s="132"/>
      <c r="CA37" s="132"/>
    </row>
    <row r="38" spans="4:79" ht="15.75" x14ac:dyDescent="0.25">
      <c r="D38" s="132"/>
      <c r="CA38" s="132"/>
    </row>
  </sheetData>
  <autoFilter ref="A7:CA20">
    <filterColumn colId="5" showButton="0"/>
    <filterColumn colId="7" showButton="0"/>
    <filterColumn colId="8" showButton="0"/>
    <filterColumn colId="9" showButton="0"/>
    <filterColumn colId="11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1" showButton="0"/>
    <filterColumn colId="23" showButton="0"/>
    <filterColumn colId="25" showButton="0"/>
    <filterColumn colId="26" showButton="0"/>
    <filterColumn colId="27" showButton="0"/>
    <filterColumn colId="29" showButton="0"/>
    <filterColumn colId="31" showButton="0"/>
    <filterColumn colId="32" showButton="0"/>
    <filterColumn colId="33" showButton="0"/>
    <filterColumn colId="35" showButton="0"/>
    <filterColumn colId="37" showButton="0"/>
    <filterColumn colId="38" showButton="0"/>
    <filterColumn colId="39" showButton="0"/>
    <filterColumn colId="41" showButton="0"/>
    <filterColumn colId="43" showButton="0"/>
    <filterColumn colId="44" showButton="0"/>
    <filterColumn colId="45" showButton="0"/>
    <filterColumn colId="47" showButton="0"/>
    <filterColumn colId="49" showButton="0"/>
    <filterColumn colId="50" showButton="0"/>
    <filterColumn colId="51" showButton="0"/>
    <filterColumn colId="53" showButton="0"/>
    <filterColumn colId="55" showButton="0"/>
    <filterColumn colId="56" showButton="0"/>
    <filterColumn colId="57" showButton="0"/>
    <filterColumn colId="59" showButton="0"/>
    <filterColumn colId="61" showButton="0"/>
    <filterColumn colId="62" showButton="0"/>
    <filterColumn colId="63" showButton="0"/>
    <filterColumn colId="65" showButton="0"/>
    <filterColumn colId="67" showButton="0"/>
    <filterColumn colId="68" showButton="0"/>
    <filterColumn colId="69" showButton="0"/>
    <filterColumn colId="71" showButton="0"/>
    <filterColumn colId="73" showButton="0"/>
    <filterColumn colId="74" showButton="0"/>
    <filterColumn colId="75" showButton="0"/>
    <filterColumn colId="77" showButton="0"/>
  </autoFilter>
  <mergeCells count="33">
    <mergeCell ref="A4:CC4"/>
    <mergeCell ref="CA2:CC2"/>
    <mergeCell ref="BV7:BY7"/>
    <mergeCell ref="BZ7:CA7"/>
    <mergeCell ref="BN7:BO7"/>
    <mergeCell ref="AV7:AW7"/>
    <mergeCell ref="AX7:BA7"/>
    <mergeCell ref="BB7:BC7"/>
    <mergeCell ref="BD7:BG7"/>
    <mergeCell ref="BH7:BI7"/>
    <mergeCell ref="BJ7:BM7"/>
    <mergeCell ref="BT7:BU7"/>
    <mergeCell ref="BP7:BS7"/>
    <mergeCell ref="C7:C8"/>
    <mergeCell ref="D7:D8"/>
    <mergeCell ref="E7:E8"/>
    <mergeCell ref="F7:G7"/>
    <mergeCell ref="B7:B8"/>
    <mergeCell ref="CC7:CC8"/>
    <mergeCell ref="AJ7:AK7"/>
    <mergeCell ref="AL7:AO7"/>
    <mergeCell ref="AP7:AQ7"/>
    <mergeCell ref="AR7:AU7"/>
    <mergeCell ref="L7:M7"/>
    <mergeCell ref="N7:Q7"/>
    <mergeCell ref="R7:S7"/>
    <mergeCell ref="T7:W7"/>
    <mergeCell ref="X7:Y7"/>
    <mergeCell ref="Z7:AC7"/>
    <mergeCell ref="AD7:AE7"/>
    <mergeCell ref="AF7:AI7"/>
    <mergeCell ref="H7:K7"/>
    <mergeCell ref="A7:A8"/>
  </mergeCells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F203"/>
  <sheetViews>
    <sheetView zoomScaleNormal="100" workbookViewId="0">
      <selection activeCell="CD2" sqref="CD2:CF2"/>
    </sheetView>
  </sheetViews>
  <sheetFormatPr defaultRowHeight="15" x14ac:dyDescent="0.25"/>
  <cols>
    <col min="2" max="2" width="15.7109375" customWidth="1"/>
    <col min="3" max="3" width="14.28515625" customWidth="1"/>
    <col min="4" max="4" width="8.42578125" customWidth="1"/>
    <col min="5" max="5" width="17.28515625" customWidth="1"/>
    <col min="6" max="6" width="14.28515625" customWidth="1"/>
    <col min="7" max="7" width="47.7109375" customWidth="1"/>
    <col min="8" max="8" width="8" customWidth="1"/>
    <col min="9" max="9" width="10.28515625" hidden="1" customWidth="1"/>
    <col min="10" max="10" width="13.42578125" hidden="1" customWidth="1"/>
    <col min="11" max="11" width="9.140625" hidden="1" customWidth="1"/>
    <col min="12" max="12" width="12.28515625" hidden="1" customWidth="1"/>
    <col min="13" max="13" width="9.140625" hidden="1" customWidth="1"/>
    <col min="14" max="14" width="11.85546875" hidden="1" customWidth="1"/>
    <col min="15" max="15" width="8.5703125" hidden="1" customWidth="1"/>
    <col min="16" max="16" width="13.5703125" hidden="1" customWidth="1"/>
    <col min="17" max="17" width="9.140625" hidden="1" customWidth="1"/>
    <col min="18" max="18" width="10.7109375" hidden="1" customWidth="1"/>
    <col min="19" max="19" width="9.140625" hidden="1" customWidth="1"/>
    <col min="20" max="21" width="9.28515625" hidden="1" customWidth="1"/>
    <col min="22" max="22" width="13.5703125" hidden="1" customWidth="1"/>
    <col min="23" max="23" width="9.140625" hidden="1" customWidth="1"/>
    <col min="24" max="24" width="12.85546875" hidden="1" customWidth="1"/>
    <col min="25" max="25" width="9.140625" hidden="1" customWidth="1"/>
    <col min="26" max="27" width="9.28515625" hidden="1" customWidth="1"/>
    <col min="28" max="28" width="12.28515625" hidden="1" customWidth="1"/>
    <col min="29" max="29" width="9.140625" hidden="1" customWidth="1"/>
    <col min="30" max="30" width="11.42578125" hidden="1" customWidth="1"/>
    <col min="31" max="31" width="9.140625" hidden="1" customWidth="1"/>
    <col min="32" max="33" width="9.28515625" hidden="1" customWidth="1"/>
    <col min="34" max="34" width="12.42578125" hidden="1" customWidth="1"/>
    <col min="35" max="35" width="9.140625" hidden="1" customWidth="1"/>
    <col min="36" max="36" width="10.7109375" hidden="1" customWidth="1"/>
    <col min="37" max="37" width="9.140625" hidden="1" customWidth="1"/>
    <col min="38" max="39" width="9.28515625" hidden="1" customWidth="1"/>
    <col min="40" max="40" width="12.5703125" hidden="1" customWidth="1"/>
    <col min="41" max="41" width="9.140625" hidden="1" customWidth="1"/>
    <col min="42" max="42" width="9.28515625" hidden="1" customWidth="1"/>
    <col min="43" max="43" width="9.140625" hidden="1" customWidth="1"/>
    <col min="44" max="45" width="9.28515625" hidden="1" customWidth="1"/>
    <col min="46" max="46" width="12.42578125" hidden="1" customWidth="1"/>
    <col min="47" max="47" width="9.140625" hidden="1" customWidth="1"/>
    <col min="48" max="48" width="12.140625" hidden="1" customWidth="1"/>
    <col min="49" max="49" width="9.140625" hidden="1" customWidth="1"/>
    <col min="50" max="51" width="9.28515625" hidden="1" customWidth="1"/>
    <col min="52" max="52" width="13.140625" hidden="1" customWidth="1"/>
    <col min="53" max="53" width="9.140625" hidden="1" customWidth="1"/>
    <col min="54" max="54" width="12.28515625" hidden="1" customWidth="1"/>
    <col min="55" max="55" width="9.140625" hidden="1" customWidth="1"/>
    <col min="56" max="57" width="9.28515625" hidden="1" customWidth="1"/>
    <col min="58" max="58" width="13" hidden="1" customWidth="1"/>
    <col min="59" max="59" width="9.140625" hidden="1" customWidth="1"/>
    <col min="60" max="60" width="11.85546875" hidden="1" customWidth="1"/>
    <col min="61" max="61" width="9.140625" hidden="1" customWidth="1"/>
    <col min="62" max="63" width="9.28515625" hidden="1" customWidth="1"/>
    <col min="64" max="64" width="14.140625" hidden="1" customWidth="1"/>
    <col min="65" max="65" width="9.140625" hidden="1" customWidth="1"/>
    <col min="66" max="66" width="12.42578125" hidden="1" customWidth="1"/>
    <col min="67" max="69" width="9.28515625" hidden="1" customWidth="1"/>
    <col min="70" max="70" width="13.42578125" hidden="1" customWidth="1"/>
    <col min="71" max="71" width="9.140625" hidden="1" customWidth="1"/>
    <col min="72" max="72" width="11.42578125" hidden="1" customWidth="1"/>
    <col min="73" max="73" width="9.140625" hidden="1" customWidth="1"/>
    <col min="74" max="75" width="9.28515625" hidden="1" customWidth="1"/>
    <col min="76" max="76" width="13.42578125" hidden="1" customWidth="1"/>
    <col min="77" max="77" width="9.140625" hidden="1" customWidth="1"/>
    <col min="78" max="78" width="12" hidden="1" customWidth="1"/>
    <col min="79" max="79" width="9.140625" hidden="1" customWidth="1"/>
    <col min="80" max="80" width="10.5703125" hidden="1" customWidth="1"/>
    <col min="81" max="81" width="9.28515625" customWidth="1"/>
    <col min="82" max="82" width="13.42578125" customWidth="1"/>
    <col min="83" max="83" width="13.140625" customWidth="1"/>
    <col min="84" max="84" width="8.85546875" customWidth="1"/>
  </cols>
  <sheetData>
    <row r="1" spans="2:84" x14ac:dyDescent="0.25">
      <c r="I1" t="s">
        <v>423</v>
      </c>
    </row>
    <row r="2" spans="2:84" ht="15.75" x14ac:dyDescent="0.25">
      <c r="CD2" s="274" t="s">
        <v>590</v>
      </c>
      <c r="CE2" s="274"/>
      <c r="CF2" s="274"/>
    </row>
    <row r="4" spans="2:84" ht="33.6" customHeight="1" x14ac:dyDescent="0.25">
      <c r="B4" s="223" t="s">
        <v>596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</row>
    <row r="5" spans="2:84" x14ac:dyDescent="0.25">
      <c r="G5" t="s">
        <v>21</v>
      </c>
    </row>
    <row r="7" spans="2:84" ht="126" customHeight="1" x14ac:dyDescent="0.25">
      <c r="B7" s="224" t="s">
        <v>0</v>
      </c>
      <c r="C7" s="224" t="s">
        <v>224</v>
      </c>
      <c r="D7" s="224" t="s">
        <v>230</v>
      </c>
      <c r="E7" s="226" t="s">
        <v>256</v>
      </c>
      <c r="F7" s="226" t="s">
        <v>1</v>
      </c>
      <c r="G7" s="228" t="s">
        <v>2</v>
      </c>
      <c r="H7" s="226" t="s">
        <v>3</v>
      </c>
      <c r="I7" s="230" t="s">
        <v>346</v>
      </c>
      <c r="J7" s="231"/>
      <c r="K7" s="232" t="s">
        <v>8</v>
      </c>
      <c r="L7" s="232"/>
      <c r="M7" s="232"/>
      <c r="N7" s="232"/>
      <c r="O7" s="230" t="s">
        <v>343</v>
      </c>
      <c r="P7" s="231"/>
      <c r="Q7" s="232" t="s">
        <v>9</v>
      </c>
      <c r="R7" s="232"/>
      <c r="S7" s="232"/>
      <c r="T7" s="232"/>
      <c r="U7" s="230" t="s">
        <v>344</v>
      </c>
      <c r="V7" s="231"/>
      <c r="W7" s="232" t="s">
        <v>10</v>
      </c>
      <c r="X7" s="232"/>
      <c r="Y7" s="232"/>
      <c r="Z7" s="232"/>
      <c r="AA7" s="230" t="s">
        <v>356</v>
      </c>
      <c r="AB7" s="231"/>
      <c r="AC7" s="232" t="s">
        <v>19</v>
      </c>
      <c r="AD7" s="232"/>
      <c r="AE7" s="232"/>
      <c r="AF7" s="232"/>
      <c r="AG7" s="230" t="s">
        <v>347</v>
      </c>
      <c r="AH7" s="231"/>
      <c r="AI7" s="232" t="s">
        <v>11</v>
      </c>
      <c r="AJ7" s="232"/>
      <c r="AK7" s="232"/>
      <c r="AL7" s="232"/>
      <c r="AM7" s="230" t="s">
        <v>348</v>
      </c>
      <c r="AN7" s="231"/>
      <c r="AO7" s="232" t="s">
        <v>12</v>
      </c>
      <c r="AP7" s="232"/>
      <c r="AQ7" s="232"/>
      <c r="AR7" s="232"/>
      <c r="AS7" s="230" t="s">
        <v>369</v>
      </c>
      <c r="AT7" s="231"/>
      <c r="AU7" s="232" t="s">
        <v>13</v>
      </c>
      <c r="AV7" s="232"/>
      <c r="AW7" s="232"/>
      <c r="AX7" s="232"/>
      <c r="AY7" s="230" t="s">
        <v>350</v>
      </c>
      <c r="AZ7" s="231"/>
      <c r="BA7" s="232" t="s">
        <v>14</v>
      </c>
      <c r="BB7" s="232"/>
      <c r="BC7" s="232"/>
      <c r="BD7" s="232"/>
      <c r="BE7" s="230" t="s">
        <v>351</v>
      </c>
      <c r="BF7" s="231"/>
      <c r="BG7" s="232" t="s">
        <v>15</v>
      </c>
      <c r="BH7" s="232"/>
      <c r="BI7" s="232"/>
      <c r="BJ7" s="232"/>
      <c r="BK7" s="230" t="s">
        <v>352</v>
      </c>
      <c r="BL7" s="231"/>
      <c r="BM7" s="232" t="s">
        <v>16</v>
      </c>
      <c r="BN7" s="232"/>
      <c r="BO7" s="232"/>
      <c r="BP7" s="232"/>
      <c r="BQ7" s="230" t="s">
        <v>367</v>
      </c>
      <c r="BR7" s="231"/>
      <c r="BS7" s="232" t="s">
        <v>17</v>
      </c>
      <c r="BT7" s="232"/>
      <c r="BU7" s="232"/>
      <c r="BV7" s="232"/>
      <c r="BW7" s="230" t="s">
        <v>368</v>
      </c>
      <c r="BX7" s="231"/>
      <c r="BY7" s="232" t="s">
        <v>18</v>
      </c>
      <c r="BZ7" s="232"/>
      <c r="CA7" s="232"/>
      <c r="CB7" s="232"/>
      <c r="CC7" s="230" t="s">
        <v>355</v>
      </c>
      <c r="CD7" s="231"/>
      <c r="CE7" s="194" t="s">
        <v>587</v>
      </c>
      <c r="CF7" s="237" t="s">
        <v>588</v>
      </c>
    </row>
    <row r="8" spans="2:84" ht="39.75" customHeight="1" x14ac:dyDescent="0.3">
      <c r="B8" s="225"/>
      <c r="C8" s="235"/>
      <c r="D8" s="235"/>
      <c r="E8" s="236"/>
      <c r="F8" s="227"/>
      <c r="G8" s="229"/>
      <c r="H8" s="227"/>
      <c r="I8" s="3" t="s">
        <v>4</v>
      </c>
      <c r="J8" s="3" t="s">
        <v>5</v>
      </c>
      <c r="K8" s="3" t="s">
        <v>4</v>
      </c>
      <c r="L8" s="3" t="s">
        <v>5</v>
      </c>
      <c r="M8" s="3" t="s">
        <v>4</v>
      </c>
      <c r="N8" s="3" t="s">
        <v>5</v>
      </c>
      <c r="O8" s="3" t="s">
        <v>4</v>
      </c>
      <c r="P8" s="3" t="s">
        <v>5</v>
      </c>
      <c r="Q8" s="3" t="s">
        <v>4</v>
      </c>
      <c r="R8" s="3" t="s">
        <v>5</v>
      </c>
      <c r="S8" s="3" t="s">
        <v>4</v>
      </c>
      <c r="T8" s="3" t="s">
        <v>5</v>
      </c>
      <c r="U8" s="3" t="s">
        <v>4</v>
      </c>
      <c r="V8" s="3" t="s">
        <v>5</v>
      </c>
      <c r="W8" s="3" t="s">
        <v>4</v>
      </c>
      <c r="X8" s="3" t="s">
        <v>5</v>
      </c>
      <c r="Y8" s="3" t="s">
        <v>4</v>
      </c>
      <c r="Z8" s="3" t="s">
        <v>5</v>
      </c>
      <c r="AA8" s="3" t="s">
        <v>4</v>
      </c>
      <c r="AB8" s="3" t="s">
        <v>5</v>
      </c>
      <c r="AC8" s="3" t="s">
        <v>4</v>
      </c>
      <c r="AD8" s="3" t="s">
        <v>5</v>
      </c>
      <c r="AE8" s="3" t="s">
        <v>4</v>
      </c>
      <c r="AF8" s="3" t="s">
        <v>5</v>
      </c>
      <c r="AG8" s="3" t="s">
        <v>4</v>
      </c>
      <c r="AH8" s="3" t="s">
        <v>5</v>
      </c>
      <c r="AI8" s="3" t="s">
        <v>4</v>
      </c>
      <c r="AJ8" s="3" t="s">
        <v>5</v>
      </c>
      <c r="AK8" s="3" t="s">
        <v>4</v>
      </c>
      <c r="AL8" s="3" t="s">
        <v>5</v>
      </c>
      <c r="AM8" s="3" t="s">
        <v>4</v>
      </c>
      <c r="AN8" s="3" t="s">
        <v>5</v>
      </c>
      <c r="AO8" s="3" t="s">
        <v>4</v>
      </c>
      <c r="AP8" s="3" t="s">
        <v>5</v>
      </c>
      <c r="AQ8" s="3" t="s">
        <v>4</v>
      </c>
      <c r="AR8" s="3" t="s">
        <v>5</v>
      </c>
      <c r="AS8" s="3" t="s">
        <v>4</v>
      </c>
      <c r="AT8" s="3" t="s">
        <v>5</v>
      </c>
      <c r="AU8" s="3" t="s">
        <v>4</v>
      </c>
      <c r="AV8" s="3" t="s">
        <v>5</v>
      </c>
      <c r="AW8" s="3" t="s">
        <v>4</v>
      </c>
      <c r="AX8" s="3" t="s">
        <v>5</v>
      </c>
      <c r="AY8" s="3" t="s">
        <v>4</v>
      </c>
      <c r="AZ8" s="3" t="s">
        <v>5</v>
      </c>
      <c r="BA8" s="3" t="s">
        <v>4</v>
      </c>
      <c r="BB8" s="3" t="s">
        <v>5</v>
      </c>
      <c r="BC8" s="3" t="s">
        <v>4</v>
      </c>
      <c r="BD8" s="3" t="s">
        <v>5</v>
      </c>
      <c r="BE8" s="3" t="s">
        <v>4</v>
      </c>
      <c r="BF8" s="3" t="s">
        <v>5</v>
      </c>
      <c r="BG8" s="3" t="s">
        <v>4</v>
      </c>
      <c r="BH8" s="3" t="s">
        <v>5</v>
      </c>
      <c r="BI8" s="3" t="s">
        <v>4</v>
      </c>
      <c r="BJ8" s="3" t="s">
        <v>5</v>
      </c>
      <c r="BK8" s="3" t="s">
        <v>4</v>
      </c>
      <c r="BL8" s="3" t="s">
        <v>5</v>
      </c>
      <c r="BM8" s="3" t="s">
        <v>4</v>
      </c>
      <c r="BN8" s="3" t="s">
        <v>5</v>
      </c>
      <c r="BO8" s="3" t="s">
        <v>4</v>
      </c>
      <c r="BP8" s="3" t="s">
        <v>5</v>
      </c>
      <c r="BQ8" s="3" t="s">
        <v>4</v>
      </c>
      <c r="BR8" s="3" t="s">
        <v>5</v>
      </c>
      <c r="BS8" s="3" t="s">
        <v>4</v>
      </c>
      <c r="BT8" s="3" t="s">
        <v>5</v>
      </c>
      <c r="BU8" s="3" t="s">
        <v>4</v>
      </c>
      <c r="BV8" s="3" t="s">
        <v>5</v>
      </c>
      <c r="BW8" s="3" t="s">
        <v>4</v>
      </c>
      <c r="BX8" s="3" t="s">
        <v>5</v>
      </c>
      <c r="BY8" s="3" t="s">
        <v>4</v>
      </c>
      <c r="BZ8" s="3" t="s">
        <v>5</v>
      </c>
      <c r="CA8" s="3" t="s">
        <v>4</v>
      </c>
      <c r="CB8" s="3" t="s">
        <v>5</v>
      </c>
      <c r="CC8" s="3" t="s">
        <v>4</v>
      </c>
      <c r="CD8" s="3" t="s">
        <v>5</v>
      </c>
      <c r="CE8" s="193" t="s">
        <v>5</v>
      </c>
      <c r="CF8" s="238"/>
    </row>
    <row r="9" spans="2:84" s="53" customFormat="1" ht="15.75" x14ac:dyDescent="0.25">
      <c r="B9" s="95" t="s">
        <v>40</v>
      </c>
      <c r="C9" s="95" t="s">
        <v>28</v>
      </c>
      <c r="D9" s="95" t="s">
        <v>231</v>
      </c>
      <c r="E9" s="162"/>
      <c r="F9" s="63">
        <v>111304001</v>
      </c>
      <c r="G9" s="72" t="s">
        <v>148</v>
      </c>
      <c r="H9" s="55" t="s">
        <v>7</v>
      </c>
      <c r="I9" s="55">
        <v>1</v>
      </c>
      <c r="J9" s="58">
        <v>2700</v>
      </c>
      <c r="K9" s="55"/>
      <c r="L9" s="57"/>
      <c r="M9" s="61"/>
      <c r="N9" s="60"/>
      <c r="O9" s="62">
        <f t="shared" ref="O9:P72" si="0">I9+K9-M9</f>
        <v>1</v>
      </c>
      <c r="P9" s="60">
        <f t="shared" si="0"/>
        <v>2700</v>
      </c>
      <c r="Q9" s="61"/>
      <c r="R9" s="60"/>
      <c r="S9" s="61"/>
      <c r="T9" s="60"/>
      <c r="U9" s="62">
        <f>O9+S9</f>
        <v>1</v>
      </c>
      <c r="V9" s="60">
        <f>P9+R9-T9</f>
        <v>2700</v>
      </c>
      <c r="W9" s="61"/>
      <c r="X9" s="60"/>
      <c r="Y9" s="61"/>
      <c r="Z9" s="60"/>
      <c r="AA9" s="62">
        <f>U9+W9-Y9</f>
        <v>1</v>
      </c>
      <c r="AB9" s="60">
        <f>V9+X9-Z9</f>
        <v>2700</v>
      </c>
      <c r="AC9" s="61"/>
      <c r="AD9" s="60"/>
      <c r="AE9" s="61"/>
      <c r="AF9" s="60"/>
      <c r="AG9" s="62">
        <f>AA9+AC9-AE9</f>
        <v>1</v>
      </c>
      <c r="AH9" s="60">
        <f>AB9+AD9-AF9</f>
        <v>2700</v>
      </c>
      <c r="AI9" s="61"/>
      <c r="AJ9" s="60"/>
      <c r="AK9" s="61"/>
      <c r="AL9" s="60"/>
      <c r="AM9" s="62">
        <f>AG9+AI9-AK9</f>
        <v>1</v>
      </c>
      <c r="AN9" s="60">
        <f>AH9+AJ9-AL9</f>
        <v>2700</v>
      </c>
      <c r="AO9" s="61"/>
      <c r="AP9" s="60"/>
      <c r="AQ9" s="61"/>
      <c r="AR9" s="60"/>
      <c r="AS9" s="62">
        <f>AM9+AO9-AQ9</f>
        <v>1</v>
      </c>
      <c r="AT9" s="60">
        <f>AN9+AP9-AR9</f>
        <v>2700</v>
      </c>
      <c r="AU9" s="61"/>
      <c r="AV9" s="60"/>
      <c r="AW9" s="61"/>
      <c r="AX9" s="60"/>
      <c r="AY9" s="62">
        <f>AS9+AU9-AW9</f>
        <v>1</v>
      </c>
      <c r="AZ9" s="60">
        <f>AT9+AV9-AX9</f>
        <v>2700</v>
      </c>
      <c r="BA9" s="61"/>
      <c r="BB9" s="60"/>
      <c r="BC9" s="61"/>
      <c r="BD9" s="60"/>
      <c r="BE9" s="62">
        <f>AY9+BA9-BC9</f>
        <v>1</v>
      </c>
      <c r="BF9" s="60">
        <f>AZ9+BB9-BD9</f>
        <v>2700</v>
      </c>
      <c r="BG9" s="61"/>
      <c r="BH9" s="60"/>
      <c r="BI9" s="61"/>
      <c r="BJ9" s="60"/>
      <c r="BK9" s="62">
        <f>BE9+BG9-BI9</f>
        <v>1</v>
      </c>
      <c r="BL9" s="60">
        <f>BF9+BH9-BJ9</f>
        <v>2700</v>
      </c>
      <c r="BM9" s="61"/>
      <c r="BN9" s="60"/>
      <c r="BO9" s="61"/>
      <c r="BP9" s="60"/>
      <c r="BQ9" s="62">
        <f>BK9+BM9-BO9</f>
        <v>1</v>
      </c>
      <c r="BR9" s="60">
        <f>BL9+BN9-BP9</f>
        <v>2700</v>
      </c>
      <c r="BS9" s="61"/>
      <c r="BT9" s="60"/>
      <c r="BU9" s="61"/>
      <c r="BV9" s="60"/>
      <c r="BW9" s="55">
        <f>BQ9+BS9-BU9</f>
        <v>1</v>
      </c>
      <c r="BX9" s="109">
        <f>BR9+BT9-BV9</f>
        <v>2700</v>
      </c>
      <c r="BY9" s="61"/>
      <c r="BZ9" s="60"/>
      <c r="CA9" s="61"/>
      <c r="CB9" s="60"/>
      <c r="CC9" s="55">
        <f>BW9+BY9-CA9</f>
        <v>1</v>
      </c>
      <c r="CD9" s="207">
        <f>BX9+BZ9-CB9</f>
        <v>2700</v>
      </c>
      <c r="CE9" s="59">
        <v>1350</v>
      </c>
      <c r="CF9" s="56"/>
    </row>
    <row r="10" spans="2:84" s="53" customFormat="1" ht="15.75" x14ac:dyDescent="0.25">
      <c r="B10" s="83" t="s">
        <v>40</v>
      </c>
      <c r="C10" s="83" t="s">
        <v>28</v>
      </c>
      <c r="D10" s="83" t="s">
        <v>231</v>
      </c>
      <c r="E10" s="158"/>
      <c r="F10" s="21">
        <v>111304002</v>
      </c>
      <c r="G10" s="73" t="s">
        <v>145</v>
      </c>
      <c r="H10" s="56" t="s">
        <v>7</v>
      </c>
      <c r="I10" s="56">
        <v>1</v>
      </c>
      <c r="J10" s="59">
        <v>827</v>
      </c>
      <c r="K10" s="56"/>
      <c r="L10" s="54"/>
      <c r="M10" s="11"/>
      <c r="N10" s="14"/>
      <c r="O10" s="62">
        <f t="shared" si="0"/>
        <v>1</v>
      </c>
      <c r="P10" s="60">
        <f t="shared" si="0"/>
        <v>827</v>
      </c>
      <c r="Q10" s="11"/>
      <c r="R10" s="14"/>
      <c r="S10" s="11"/>
      <c r="T10" s="14"/>
      <c r="U10" s="13">
        <f>O10+S10</f>
        <v>1</v>
      </c>
      <c r="V10" s="14">
        <f>P10+R10-T10</f>
        <v>827</v>
      </c>
      <c r="W10" s="11"/>
      <c r="X10" s="14"/>
      <c r="Y10" s="11"/>
      <c r="Z10" s="14"/>
      <c r="AA10" s="13">
        <f>U10+W10-Y10</f>
        <v>1</v>
      </c>
      <c r="AB10" s="14">
        <f>V10+X10-Z10</f>
        <v>827</v>
      </c>
      <c r="AC10" s="11"/>
      <c r="AD10" s="14"/>
      <c r="AE10" s="11"/>
      <c r="AF10" s="14"/>
      <c r="AG10" s="13">
        <f>AA10+AC10-AE10</f>
        <v>1</v>
      </c>
      <c r="AH10" s="14">
        <f>AB10+AD10-AF10</f>
        <v>827</v>
      </c>
      <c r="AI10" s="11"/>
      <c r="AJ10" s="14"/>
      <c r="AK10" s="11"/>
      <c r="AL10" s="14"/>
      <c r="AM10" s="13">
        <f>AG10+AI10-AK10</f>
        <v>1</v>
      </c>
      <c r="AN10" s="14">
        <f>AH10+AJ10-AL10</f>
        <v>827</v>
      </c>
      <c r="AO10" s="11"/>
      <c r="AP10" s="14"/>
      <c r="AQ10" s="11"/>
      <c r="AR10" s="14"/>
      <c r="AS10" s="13">
        <f>AM10+AO10-AQ10</f>
        <v>1</v>
      </c>
      <c r="AT10" s="14">
        <f>AN10+AP10-AR10</f>
        <v>827</v>
      </c>
      <c r="AU10" s="11"/>
      <c r="AV10" s="14"/>
      <c r="AW10" s="11"/>
      <c r="AX10" s="14"/>
      <c r="AY10" s="13">
        <f>AS10+AU10-AW10</f>
        <v>1</v>
      </c>
      <c r="AZ10" s="14">
        <f>AT10+AV10-AX10</f>
        <v>827</v>
      </c>
      <c r="BA10" s="11"/>
      <c r="BB10" s="14"/>
      <c r="BC10" s="11"/>
      <c r="BD10" s="14"/>
      <c r="BE10" s="13">
        <f>AY10+BA10-BC10</f>
        <v>1</v>
      </c>
      <c r="BF10" s="14">
        <f>AZ10+BB10-BD10</f>
        <v>827</v>
      </c>
      <c r="BG10" s="11"/>
      <c r="BH10" s="14"/>
      <c r="BI10" s="11"/>
      <c r="BJ10" s="14"/>
      <c r="BK10" s="13">
        <f>BE10+BG10-BI10</f>
        <v>1</v>
      </c>
      <c r="BL10" s="14">
        <f>BF10+BH10-BJ10</f>
        <v>827</v>
      </c>
      <c r="BM10" s="11"/>
      <c r="BN10" s="14"/>
      <c r="BO10" s="11"/>
      <c r="BP10" s="14"/>
      <c r="BQ10" s="13">
        <f>BK10+BM10-BO10</f>
        <v>1</v>
      </c>
      <c r="BR10" s="14">
        <f>BL10+BN10-BP10</f>
        <v>827</v>
      </c>
      <c r="BS10" s="11"/>
      <c r="BT10" s="14"/>
      <c r="BU10" s="11"/>
      <c r="BV10" s="14"/>
      <c r="BW10" s="56">
        <f>BQ10+BS10-BU10</f>
        <v>1</v>
      </c>
      <c r="BX10" s="106">
        <f>BR10+BT10-BV10</f>
        <v>827</v>
      </c>
      <c r="BY10" s="11"/>
      <c r="BZ10" s="14"/>
      <c r="CA10" s="11"/>
      <c r="CB10" s="14"/>
      <c r="CC10" s="56">
        <f>BW10+BY10-CA10</f>
        <v>1</v>
      </c>
      <c r="CD10" s="208">
        <f>BX10+BZ10-CB10</f>
        <v>827</v>
      </c>
      <c r="CE10" s="59">
        <v>413.5</v>
      </c>
      <c r="CF10" s="56"/>
    </row>
    <row r="11" spans="2:84" s="53" customFormat="1" ht="15.75" x14ac:dyDescent="0.25">
      <c r="B11" s="83" t="s">
        <v>40</v>
      </c>
      <c r="C11" s="83" t="s">
        <v>28</v>
      </c>
      <c r="D11" s="83" t="s">
        <v>231</v>
      </c>
      <c r="E11" s="158"/>
      <c r="F11" s="21">
        <v>111304003</v>
      </c>
      <c r="G11" s="73" t="s">
        <v>149</v>
      </c>
      <c r="H11" s="56" t="s">
        <v>7</v>
      </c>
      <c r="I11" s="56">
        <v>1</v>
      </c>
      <c r="J11" s="59">
        <v>460</v>
      </c>
      <c r="K11" s="56"/>
      <c r="L11" s="54"/>
      <c r="M11" s="11"/>
      <c r="N11" s="14"/>
      <c r="O11" s="62">
        <f t="shared" si="0"/>
        <v>1</v>
      </c>
      <c r="P11" s="60">
        <f t="shared" si="0"/>
        <v>460</v>
      </c>
      <c r="Q11" s="11"/>
      <c r="R11" s="14"/>
      <c r="S11" s="11"/>
      <c r="T11" s="14"/>
      <c r="U11" s="13">
        <f t="shared" ref="U11:U74" si="1">O11+S11</f>
        <v>1</v>
      </c>
      <c r="V11" s="14">
        <f t="shared" ref="V11:V74" si="2">P11+R11-T11</f>
        <v>460</v>
      </c>
      <c r="W11" s="11"/>
      <c r="X11" s="14"/>
      <c r="Y11" s="11"/>
      <c r="Z11" s="14"/>
      <c r="AA11" s="13">
        <f t="shared" ref="AA11:AA74" si="3">U11+W11-Y11</f>
        <v>1</v>
      </c>
      <c r="AB11" s="14">
        <f t="shared" ref="AB11:AB74" si="4">V11+X11-Z11</f>
        <v>460</v>
      </c>
      <c r="AC11" s="11"/>
      <c r="AD11" s="14"/>
      <c r="AE11" s="11"/>
      <c r="AF11" s="14"/>
      <c r="AG11" s="13">
        <f t="shared" ref="AG11:AG74" si="5">AA11+AC11-AE11</f>
        <v>1</v>
      </c>
      <c r="AH11" s="14">
        <f t="shared" ref="AH11:AH74" si="6">AB11+AD11-AF11</f>
        <v>460</v>
      </c>
      <c r="AI11" s="11"/>
      <c r="AJ11" s="14"/>
      <c r="AK11" s="11"/>
      <c r="AL11" s="14"/>
      <c r="AM11" s="13">
        <f t="shared" ref="AM11:AM74" si="7">AG11+AI11-AK11</f>
        <v>1</v>
      </c>
      <c r="AN11" s="14">
        <f t="shared" ref="AN11:AN74" si="8">AH11+AJ11-AL11</f>
        <v>460</v>
      </c>
      <c r="AO11" s="11"/>
      <c r="AP11" s="14"/>
      <c r="AQ11" s="11"/>
      <c r="AR11" s="14"/>
      <c r="AS11" s="13">
        <f t="shared" ref="AS11:AS74" si="9">AM11+AO11-AQ11</f>
        <v>1</v>
      </c>
      <c r="AT11" s="14">
        <f t="shared" ref="AT11:AT74" si="10">AN11+AP11-AR11</f>
        <v>460</v>
      </c>
      <c r="AU11" s="11"/>
      <c r="AV11" s="14"/>
      <c r="AW11" s="11"/>
      <c r="AX11" s="14"/>
      <c r="AY11" s="13">
        <f t="shared" ref="AY11:AY74" si="11">AS11+AU11-AW11</f>
        <v>1</v>
      </c>
      <c r="AZ11" s="14">
        <f t="shared" ref="AZ11:AZ74" si="12">AT11+AV11-AX11</f>
        <v>460</v>
      </c>
      <c r="BA11" s="11"/>
      <c r="BB11" s="14"/>
      <c r="BC11" s="11"/>
      <c r="BD11" s="14"/>
      <c r="BE11" s="13">
        <f t="shared" ref="BE11:BE74" si="13">AY11+BA11-BC11</f>
        <v>1</v>
      </c>
      <c r="BF11" s="14">
        <f t="shared" ref="BF11:BF74" si="14">AZ11+BB11-BD11</f>
        <v>460</v>
      </c>
      <c r="BG11" s="11"/>
      <c r="BH11" s="14"/>
      <c r="BI11" s="11"/>
      <c r="BJ11" s="14"/>
      <c r="BK11" s="13">
        <f t="shared" ref="BK11:BK74" si="15">BE11+BG11-BI11</f>
        <v>1</v>
      </c>
      <c r="BL11" s="14">
        <f t="shared" ref="BL11:BL74" si="16">BF11+BH11-BJ11</f>
        <v>460</v>
      </c>
      <c r="BM11" s="11"/>
      <c r="BN11" s="14"/>
      <c r="BO11" s="11"/>
      <c r="BP11" s="14"/>
      <c r="BQ11" s="13">
        <f t="shared" ref="BQ11:BQ74" si="17">BK11+BM11-BO11</f>
        <v>1</v>
      </c>
      <c r="BR11" s="14">
        <f t="shared" ref="BR11:BR74" si="18">BL11+BN11-BP11</f>
        <v>460</v>
      </c>
      <c r="BS11" s="11"/>
      <c r="BT11" s="14"/>
      <c r="BU11" s="11"/>
      <c r="BV11" s="14"/>
      <c r="BW11" s="56">
        <f t="shared" ref="BW11:BW74" si="19">BQ11+BS11-BU11</f>
        <v>1</v>
      </c>
      <c r="BX11" s="106">
        <f t="shared" ref="BX11:BX74" si="20">BR11+BT11-BV11</f>
        <v>460</v>
      </c>
      <c r="BY11" s="11"/>
      <c r="BZ11" s="14"/>
      <c r="CA11" s="11"/>
      <c r="CB11" s="14"/>
      <c r="CC11" s="56">
        <f t="shared" ref="CC11:CC74" si="21">BW11+BY11-CA11</f>
        <v>1</v>
      </c>
      <c r="CD11" s="208">
        <f t="shared" ref="CD11:CD74" si="22">BX11+BZ11-CB11</f>
        <v>460</v>
      </c>
      <c r="CE11" s="59">
        <v>230</v>
      </c>
      <c r="CF11" s="56"/>
    </row>
    <row r="12" spans="2:84" s="53" customFormat="1" ht="31.5" x14ac:dyDescent="0.25">
      <c r="B12" s="83" t="s">
        <v>40</v>
      </c>
      <c r="C12" s="83" t="s">
        <v>28</v>
      </c>
      <c r="D12" s="83" t="s">
        <v>231</v>
      </c>
      <c r="E12" s="163"/>
      <c r="F12" s="113" t="s">
        <v>283</v>
      </c>
      <c r="G12" s="24" t="s">
        <v>150</v>
      </c>
      <c r="H12" s="56" t="s">
        <v>7</v>
      </c>
      <c r="I12" s="56">
        <v>4</v>
      </c>
      <c r="J12" s="59">
        <v>2800</v>
      </c>
      <c r="K12" s="56"/>
      <c r="L12" s="54"/>
      <c r="M12" s="105"/>
      <c r="N12" s="106"/>
      <c r="O12" s="55">
        <f t="shared" si="0"/>
        <v>4</v>
      </c>
      <c r="P12" s="109">
        <f t="shared" si="0"/>
        <v>2800</v>
      </c>
      <c r="Q12" s="105"/>
      <c r="R12" s="106"/>
      <c r="S12" s="105"/>
      <c r="T12" s="106"/>
      <c r="U12" s="56">
        <f t="shared" si="1"/>
        <v>4</v>
      </c>
      <c r="V12" s="106">
        <f t="shared" si="2"/>
        <v>2800</v>
      </c>
      <c r="W12" s="105"/>
      <c r="X12" s="106"/>
      <c r="Y12" s="105"/>
      <c r="Z12" s="106"/>
      <c r="AA12" s="56">
        <f t="shared" si="3"/>
        <v>4</v>
      </c>
      <c r="AB12" s="106">
        <f t="shared" si="4"/>
        <v>2800</v>
      </c>
      <c r="AC12" s="105"/>
      <c r="AD12" s="106"/>
      <c r="AE12" s="105"/>
      <c r="AF12" s="106"/>
      <c r="AG12" s="56">
        <f t="shared" si="5"/>
        <v>4</v>
      </c>
      <c r="AH12" s="106">
        <f t="shared" si="6"/>
        <v>2800</v>
      </c>
      <c r="AI12" s="105"/>
      <c r="AJ12" s="106"/>
      <c r="AK12" s="105"/>
      <c r="AL12" s="106"/>
      <c r="AM12" s="56">
        <f t="shared" si="7"/>
        <v>4</v>
      </c>
      <c r="AN12" s="106">
        <f t="shared" si="8"/>
        <v>2800</v>
      </c>
      <c r="AO12" s="105"/>
      <c r="AP12" s="106"/>
      <c r="AQ12" s="105"/>
      <c r="AR12" s="106"/>
      <c r="AS12" s="56">
        <f t="shared" si="9"/>
        <v>4</v>
      </c>
      <c r="AT12" s="106">
        <f t="shared" si="10"/>
        <v>2800</v>
      </c>
      <c r="AU12" s="105"/>
      <c r="AV12" s="106"/>
      <c r="AW12" s="105"/>
      <c r="AX12" s="106"/>
      <c r="AY12" s="56">
        <f t="shared" si="11"/>
        <v>4</v>
      </c>
      <c r="AZ12" s="106">
        <f t="shared" si="12"/>
        <v>2800</v>
      </c>
      <c r="BA12" s="105"/>
      <c r="BB12" s="106"/>
      <c r="BC12" s="105"/>
      <c r="BD12" s="106"/>
      <c r="BE12" s="56">
        <f t="shared" si="13"/>
        <v>4</v>
      </c>
      <c r="BF12" s="106">
        <f t="shared" si="14"/>
        <v>2800</v>
      </c>
      <c r="BG12" s="105"/>
      <c r="BH12" s="106"/>
      <c r="BI12" s="105"/>
      <c r="BJ12" s="106"/>
      <c r="BK12" s="56">
        <f t="shared" si="15"/>
        <v>4</v>
      </c>
      <c r="BL12" s="106">
        <f t="shared" si="16"/>
        <v>2800</v>
      </c>
      <c r="BM12" s="105"/>
      <c r="BN12" s="106"/>
      <c r="BO12" s="105"/>
      <c r="BP12" s="106"/>
      <c r="BQ12" s="56">
        <f t="shared" si="17"/>
        <v>4</v>
      </c>
      <c r="BR12" s="106">
        <f t="shared" si="18"/>
        <v>2800</v>
      </c>
      <c r="BS12" s="105"/>
      <c r="BT12" s="106"/>
      <c r="BU12" s="105"/>
      <c r="BV12" s="106"/>
      <c r="BW12" s="56">
        <f t="shared" si="19"/>
        <v>4</v>
      </c>
      <c r="BX12" s="106">
        <f t="shared" si="20"/>
        <v>2800</v>
      </c>
      <c r="BY12" s="11"/>
      <c r="BZ12" s="14"/>
      <c r="CA12" s="11"/>
      <c r="CB12" s="14"/>
      <c r="CC12" s="56">
        <f t="shared" si="21"/>
        <v>4</v>
      </c>
      <c r="CD12" s="208">
        <f t="shared" si="22"/>
        <v>2800</v>
      </c>
      <c r="CE12" s="59">
        <v>1400</v>
      </c>
      <c r="CF12" s="56"/>
    </row>
    <row r="13" spans="2:84" s="53" customFormat="1" ht="15.75" x14ac:dyDescent="0.25">
      <c r="B13" s="83" t="s">
        <v>40</v>
      </c>
      <c r="C13" s="83" t="s">
        <v>28</v>
      </c>
      <c r="D13" s="83" t="s">
        <v>231</v>
      </c>
      <c r="E13" s="158"/>
      <c r="F13" s="21">
        <v>111304008</v>
      </c>
      <c r="G13" s="73" t="s">
        <v>151</v>
      </c>
      <c r="H13" s="56" t="s">
        <v>7</v>
      </c>
      <c r="I13" s="56">
        <v>1</v>
      </c>
      <c r="J13" s="59">
        <v>181</v>
      </c>
      <c r="K13" s="56"/>
      <c r="L13" s="54"/>
      <c r="M13" s="11"/>
      <c r="N13" s="14"/>
      <c r="O13" s="62">
        <f t="shared" si="0"/>
        <v>1</v>
      </c>
      <c r="P13" s="60">
        <f t="shared" si="0"/>
        <v>181</v>
      </c>
      <c r="Q13" s="11"/>
      <c r="R13" s="14"/>
      <c r="S13" s="11"/>
      <c r="T13" s="14"/>
      <c r="U13" s="13">
        <f t="shared" si="1"/>
        <v>1</v>
      </c>
      <c r="V13" s="14">
        <f t="shared" si="2"/>
        <v>181</v>
      </c>
      <c r="W13" s="11"/>
      <c r="X13" s="14"/>
      <c r="Y13" s="11"/>
      <c r="Z13" s="14"/>
      <c r="AA13" s="13">
        <f t="shared" si="3"/>
        <v>1</v>
      </c>
      <c r="AB13" s="14">
        <f t="shared" si="4"/>
        <v>181</v>
      </c>
      <c r="AC13" s="11"/>
      <c r="AD13" s="14"/>
      <c r="AE13" s="11"/>
      <c r="AF13" s="14"/>
      <c r="AG13" s="13">
        <f t="shared" si="5"/>
        <v>1</v>
      </c>
      <c r="AH13" s="14">
        <f t="shared" si="6"/>
        <v>181</v>
      </c>
      <c r="AI13" s="11"/>
      <c r="AJ13" s="14"/>
      <c r="AK13" s="11"/>
      <c r="AL13" s="14"/>
      <c r="AM13" s="13">
        <f t="shared" si="7"/>
        <v>1</v>
      </c>
      <c r="AN13" s="14">
        <f t="shared" si="8"/>
        <v>181</v>
      </c>
      <c r="AO13" s="11"/>
      <c r="AP13" s="14"/>
      <c r="AQ13" s="11"/>
      <c r="AR13" s="14"/>
      <c r="AS13" s="13">
        <f t="shared" si="9"/>
        <v>1</v>
      </c>
      <c r="AT13" s="14">
        <f t="shared" si="10"/>
        <v>181</v>
      </c>
      <c r="AU13" s="11"/>
      <c r="AV13" s="14"/>
      <c r="AW13" s="11"/>
      <c r="AX13" s="14"/>
      <c r="AY13" s="13">
        <f t="shared" si="11"/>
        <v>1</v>
      </c>
      <c r="AZ13" s="14">
        <f t="shared" si="12"/>
        <v>181</v>
      </c>
      <c r="BA13" s="11"/>
      <c r="BB13" s="14"/>
      <c r="BC13" s="11"/>
      <c r="BD13" s="14"/>
      <c r="BE13" s="13">
        <f t="shared" si="13"/>
        <v>1</v>
      </c>
      <c r="BF13" s="14">
        <f t="shared" si="14"/>
        <v>181</v>
      </c>
      <c r="BG13" s="11"/>
      <c r="BH13" s="14"/>
      <c r="BI13" s="11"/>
      <c r="BJ13" s="14"/>
      <c r="BK13" s="13">
        <f t="shared" si="15"/>
        <v>1</v>
      </c>
      <c r="BL13" s="14">
        <f t="shared" si="16"/>
        <v>181</v>
      </c>
      <c r="BM13" s="11"/>
      <c r="BN13" s="14"/>
      <c r="BO13" s="11"/>
      <c r="BP13" s="14"/>
      <c r="BQ13" s="13">
        <f t="shared" si="17"/>
        <v>1</v>
      </c>
      <c r="BR13" s="14">
        <f t="shared" si="18"/>
        <v>181</v>
      </c>
      <c r="BS13" s="11"/>
      <c r="BT13" s="14"/>
      <c r="BU13" s="11"/>
      <c r="BV13" s="14"/>
      <c r="BW13" s="56">
        <f t="shared" si="19"/>
        <v>1</v>
      </c>
      <c r="BX13" s="106">
        <f t="shared" si="20"/>
        <v>181</v>
      </c>
      <c r="BY13" s="11"/>
      <c r="BZ13" s="14"/>
      <c r="CA13" s="11"/>
      <c r="CB13" s="14"/>
      <c r="CC13" s="56">
        <f t="shared" si="21"/>
        <v>1</v>
      </c>
      <c r="CD13" s="208">
        <f t="shared" si="22"/>
        <v>181</v>
      </c>
      <c r="CE13" s="59">
        <v>90.5</v>
      </c>
      <c r="CF13" s="56"/>
    </row>
    <row r="14" spans="2:84" s="53" customFormat="1" ht="15.75" x14ac:dyDescent="0.25">
      <c r="B14" s="83" t="s">
        <v>40</v>
      </c>
      <c r="C14" s="83" t="s">
        <v>28</v>
      </c>
      <c r="D14" s="83" t="s">
        <v>231</v>
      </c>
      <c r="E14" s="158"/>
      <c r="F14" s="21">
        <v>111304009</v>
      </c>
      <c r="G14" s="73" t="s">
        <v>152</v>
      </c>
      <c r="H14" s="56" t="s">
        <v>7</v>
      </c>
      <c r="I14" s="56">
        <v>1</v>
      </c>
      <c r="J14" s="59">
        <v>4163</v>
      </c>
      <c r="K14" s="56"/>
      <c r="L14" s="54"/>
      <c r="M14" s="11"/>
      <c r="N14" s="14"/>
      <c r="O14" s="62">
        <f t="shared" si="0"/>
        <v>1</v>
      </c>
      <c r="P14" s="60">
        <f t="shared" si="0"/>
        <v>4163</v>
      </c>
      <c r="Q14" s="11"/>
      <c r="R14" s="14"/>
      <c r="S14" s="11"/>
      <c r="T14" s="14"/>
      <c r="U14" s="13">
        <f t="shared" si="1"/>
        <v>1</v>
      </c>
      <c r="V14" s="14">
        <f t="shared" si="2"/>
        <v>4163</v>
      </c>
      <c r="W14" s="11"/>
      <c r="X14" s="14"/>
      <c r="Y14" s="11"/>
      <c r="Z14" s="14"/>
      <c r="AA14" s="13">
        <f t="shared" si="3"/>
        <v>1</v>
      </c>
      <c r="AB14" s="14">
        <f t="shared" si="4"/>
        <v>4163</v>
      </c>
      <c r="AC14" s="11"/>
      <c r="AD14" s="14"/>
      <c r="AE14" s="11"/>
      <c r="AF14" s="14"/>
      <c r="AG14" s="13">
        <f t="shared" si="5"/>
        <v>1</v>
      </c>
      <c r="AH14" s="14">
        <f t="shared" si="6"/>
        <v>4163</v>
      </c>
      <c r="AI14" s="11"/>
      <c r="AJ14" s="14"/>
      <c r="AK14" s="11"/>
      <c r="AL14" s="14"/>
      <c r="AM14" s="13">
        <f t="shared" si="7"/>
        <v>1</v>
      </c>
      <c r="AN14" s="14">
        <f t="shared" si="8"/>
        <v>4163</v>
      </c>
      <c r="AO14" s="11"/>
      <c r="AP14" s="14"/>
      <c r="AQ14" s="11"/>
      <c r="AR14" s="14"/>
      <c r="AS14" s="13">
        <f t="shared" si="9"/>
        <v>1</v>
      </c>
      <c r="AT14" s="14">
        <f t="shared" si="10"/>
        <v>4163</v>
      </c>
      <c r="AU14" s="11"/>
      <c r="AV14" s="14"/>
      <c r="AW14" s="11"/>
      <c r="AX14" s="14"/>
      <c r="AY14" s="13">
        <f t="shared" si="11"/>
        <v>1</v>
      </c>
      <c r="AZ14" s="14">
        <f t="shared" si="12"/>
        <v>4163</v>
      </c>
      <c r="BA14" s="11"/>
      <c r="BB14" s="14"/>
      <c r="BC14" s="11"/>
      <c r="BD14" s="14"/>
      <c r="BE14" s="13">
        <f t="shared" si="13"/>
        <v>1</v>
      </c>
      <c r="BF14" s="14">
        <f t="shared" si="14"/>
        <v>4163</v>
      </c>
      <c r="BG14" s="11"/>
      <c r="BH14" s="14"/>
      <c r="BI14" s="11"/>
      <c r="BJ14" s="14"/>
      <c r="BK14" s="13">
        <f t="shared" si="15"/>
        <v>1</v>
      </c>
      <c r="BL14" s="14">
        <f t="shared" si="16"/>
        <v>4163</v>
      </c>
      <c r="BM14" s="11"/>
      <c r="BN14" s="14"/>
      <c r="BO14" s="11"/>
      <c r="BP14" s="14"/>
      <c r="BQ14" s="13">
        <f t="shared" si="17"/>
        <v>1</v>
      </c>
      <c r="BR14" s="14">
        <f t="shared" si="18"/>
        <v>4163</v>
      </c>
      <c r="BS14" s="11"/>
      <c r="BT14" s="14"/>
      <c r="BU14" s="11"/>
      <c r="BV14" s="14"/>
      <c r="BW14" s="56">
        <f t="shared" si="19"/>
        <v>1</v>
      </c>
      <c r="BX14" s="106">
        <f t="shared" si="20"/>
        <v>4163</v>
      </c>
      <c r="BY14" s="11"/>
      <c r="BZ14" s="14"/>
      <c r="CA14" s="11"/>
      <c r="CB14" s="14"/>
      <c r="CC14" s="56">
        <f t="shared" si="21"/>
        <v>1</v>
      </c>
      <c r="CD14" s="208">
        <f t="shared" si="22"/>
        <v>4163</v>
      </c>
      <c r="CE14" s="59">
        <v>2081.5</v>
      </c>
      <c r="CF14" s="56"/>
    </row>
    <row r="15" spans="2:84" s="53" customFormat="1" ht="15.75" x14ac:dyDescent="0.25">
      <c r="B15" s="83" t="s">
        <v>40</v>
      </c>
      <c r="C15" s="83" t="s">
        <v>28</v>
      </c>
      <c r="D15" s="83" t="s">
        <v>231</v>
      </c>
      <c r="E15" s="163"/>
      <c r="F15" s="63">
        <v>111304010</v>
      </c>
      <c r="G15" s="73" t="s">
        <v>153</v>
      </c>
      <c r="H15" s="56" t="s">
        <v>7</v>
      </c>
      <c r="I15" s="56">
        <v>1</v>
      </c>
      <c r="J15" s="59">
        <v>0</v>
      </c>
      <c r="K15" s="56"/>
      <c r="L15" s="54"/>
      <c r="M15" s="11"/>
      <c r="N15" s="14"/>
      <c r="O15" s="62">
        <f t="shared" si="0"/>
        <v>1</v>
      </c>
      <c r="P15" s="60">
        <f t="shared" si="0"/>
        <v>0</v>
      </c>
      <c r="Q15" s="11"/>
      <c r="R15" s="14"/>
      <c r="S15" s="11"/>
      <c r="T15" s="14"/>
      <c r="U15" s="13">
        <f t="shared" si="1"/>
        <v>1</v>
      </c>
      <c r="V15" s="14">
        <f t="shared" si="2"/>
        <v>0</v>
      </c>
      <c r="W15" s="11"/>
      <c r="X15" s="14"/>
      <c r="Y15" s="11"/>
      <c r="Z15" s="14"/>
      <c r="AA15" s="13">
        <f t="shared" si="3"/>
        <v>1</v>
      </c>
      <c r="AB15" s="14">
        <f t="shared" si="4"/>
        <v>0</v>
      </c>
      <c r="AC15" s="11"/>
      <c r="AD15" s="14"/>
      <c r="AE15" s="11"/>
      <c r="AF15" s="14"/>
      <c r="AG15" s="13">
        <f t="shared" si="5"/>
        <v>1</v>
      </c>
      <c r="AH15" s="14">
        <f t="shared" si="6"/>
        <v>0</v>
      </c>
      <c r="AI15" s="11"/>
      <c r="AJ15" s="14"/>
      <c r="AK15" s="11"/>
      <c r="AL15" s="14"/>
      <c r="AM15" s="13">
        <f t="shared" si="7"/>
        <v>1</v>
      </c>
      <c r="AN15" s="14">
        <f t="shared" si="8"/>
        <v>0</v>
      </c>
      <c r="AO15" s="11"/>
      <c r="AP15" s="14"/>
      <c r="AQ15" s="11"/>
      <c r="AR15" s="14"/>
      <c r="AS15" s="13">
        <f t="shared" si="9"/>
        <v>1</v>
      </c>
      <c r="AT15" s="14">
        <f t="shared" si="10"/>
        <v>0</v>
      </c>
      <c r="AU15" s="11"/>
      <c r="AV15" s="14"/>
      <c r="AW15" s="11"/>
      <c r="AX15" s="14"/>
      <c r="AY15" s="13">
        <f t="shared" si="11"/>
        <v>1</v>
      </c>
      <c r="AZ15" s="14">
        <f t="shared" si="12"/>
        <v>0</v>
      </c>
      <c r="BA15" s="11"/>
      <c r="BB15" s="14"/>
      <c r="BC15" s="11"/>
      <c r="BD15" s="14"/>
      <c r="BE15" s="13">
        <f t="shared" si="13"/>
        <v>1</v>
      </c>
      <c r="BF15" s="14">
        <f t="shared" si="14"/>
        <v>0</v>
      </c>
      <c r="BG15" s="11"/>
      <c r="BH15" s="14"/>
      <c r="BI15" s="11"/>
      <c r="BJ15" s="14"/>
      <c r="BK15" s="13">
        <f t="shared" si="15"/>
        <v>1</v>
      </c>
      <c r="BL15" s="14">
        <f t="shared" si="16"/>
        <v>0</v>
      </c>
      <c r="BM15" s="11"/>
      <c r="BN15" s="14"/>
      <c r="BO15" s="11"/>
      <c r="BP15" s="14"/>
      <c r="BQ15" s="13">
        <f t="shared" si="17"/>
        <v>1</v>
      </c>
      <c r="BR15" s="14">
        <f t="shared" si="18"/>
        <v>0</v>
      </c>
      <c r="BS15" s="11"/>
      <c r="BT15" s="14"/>
      <c r="BU15" s="11"/>
      <c r="BV15" s="14"/>
      <c r="BW15" s="56">
        <f t="shared" si="19"/>
        <v>1</v>
      </c>
      <c r="BX15" s="106">
        <f t="shared" si="20"/>
        <v>0</v>
      </c>
      <c r="BY15" s="11"/>
      <c r="BZ15" s="14"/>
      <c r="CA15" s="11"/>
      <c r="CB15" s="14"/>
      <c r="CC15" s="56">
        <f t="shared" si="21"/>
        <v>1</v>
      </c>
      <c r="CD15" s="208">
        <f t="shared" si="22"/>
        <v>0</v>
      </c>
      <c r="CE15" s="59">
        <v>0</v>
      </c>
      <c r="CF15" s="56"/>
    </row>
    <row r="16" spans="2:84" s="53" customFormat="1" ht="31.5" x14ac:dyDescent="0.25">
      <c r="B16" s="83" t="s">
        <v>40</v>
      </c>
      <c r="C16" s="83" t="s">
        <v>28</v>
      </c>
      <c r="D16" s="83" t="s">
        <v>231</v>
      </c>
      <c r="E16" s="158"/>
      <c r="F16" s="112" t="s">
        <v>284</v>
      </c>
      <c r="G16" s="24" t="s">
        <v>154</v>
      </c>
      <c r="H16" s="56" t="s">
        <v>7</v>
      </c>
      <c r="I16" s="56">
        <v>6</v>
      </c>
      <c r="J16" s="59">
        <v>0</v>
      </c>
      <c r="K16" s="56"/>
      <c r="L16" s="54"/>
      <c r="M16" s="105"/>
      <c r="N16" s="106"/>
      <c r="O16" s="55">
        <f t="shared" si="0"/>
        <v>6</v>
      </c>
      <c r="P16" s="109">
        <f t="shared" si="0"/>
        <v>0</v>
      </c>
      <c r="Q16" s="105"/>
      <c r="R16" s="106"/>
      <c r="S16" s="105"/>
      <c r="T16" s="106"/>
      <c r="U16" s="56">
        <f t="shared" si="1"/>
        <v>6</v>
      </c>
      <c r="V16" s="106">
        <f t="shared" si="2"/>
        <v>0</v>
      </c>
      <c r="W16" s="105"/>
      <c r="X16" s="106"/>
      <c r="Y16" s="105"/>
      <c r="Z16" s="106"/>
      <c r="AA16" s="56">
        <f t="shared" si="3"/>
        <v>6</v>
      </c>
      <c r="AB16" s="106">
        <f t="shared" si="4"/>
        <v>0</v>
      </c>
      <c r="AC16" s="105"/>
      <c r="AD16" s="106"/>
      <c r="AE16" s="105"/>
      <c r="AF16" s="106"/>
      <c r="AG16" s="56">
        <f t="shared" si="5"/>
        <v>6</v>
      </c>
      <c r="AH16" s="106">
        <f t="shared" si="6"/>
        <v>0</v>
      </c>
      <c r="AI16" s="105"/>
      <c r="AJ16" s="106"/>
      <c r="AK16" s="105"/>
      <c r="AL16" s="106"/>
      <c r="AM16" s="56">
        <f t="shared" si="7"/>
        <v>6</v>
      </c>
      <c r="AN16" s="106">
        <f t="shared" si="8"/>
        <v>0</v>
      </c>
      <c r="AO16" s="105"/>
      <c r="AP16" s="106"/>
      <c r="AQ16" s="105"/>
      <c r="AR16" s="106"/>
      <c r="AS16" s="56">
        <f t="shared" si="9"/>
        <v>6</v>
      </c>
      <c r="AT16" s="106">
        <f t="shared" si="10"/>
        <v>0</v>
      </c>
      <c r="AU16" s="105"/>
      <c r="AV16" s="106"/>
      <c r="AW16" s="105"/>
      <c r="AX16" s="106"/>
      <c r="AY16" s="56">
        <f t="shared" si="11"/>
        <v>6</v>
      </c>
      <c r="AZ16" s="106">
        <f t="shared" si="12"/>
        <v>0</v>
      </c>
      <c r="BA16" s="105"/>
      <c r="BB16" s="106"/>
      <c r="BC16" s="105"/>
      <c r="BD16" s="106"/>
      <c r="BE16" s="56">
        <f t="shared" si="13"/>
        <v>6</v>
      </c>
      <c r="BF16" s="106">
        <f t="shared" si="14"/>
        <v>0</v>
      </c>
      <c r="BG16" s="105"/>
      <c r="BH16" s="106"/>
      <c r="BI16" s="105"/>
      <c r="BJ16" s="106"/>
      <c r="BK16" s="56">
        <f t="shared" si="15"/>
        <v>6</v>
      </c>
      <c r="BL16" s="106">
        <f t="shared" si="16"/>
        <v>0</v>
      </c>
      <c r="BM16" s="105"/>
      <c r="BN16" s="106"/>
      <c r="BO16" s="105"/>
      <c r="BP16" s="106"/>
      <c r="BQ16" s="56">
        <f t="shared" si="17"/>
        <v>6</v>
      </c>
      <c r="BR16" s="106">
        <f t="shared" si="18"/>
        <v>0</v>
      </c>
      <c r="BS16" s="105"/>
      <c r="BT16" s="106"/>
      <c r="BU16" s="105"/>
      <c r="BV16" s="106"/>
      <c r="BW16" s="56">
        <f t="shared" si="19"/>
        <v>6</v>
      </c>
      <c r="BX16" s="106">
        <f t="shared" si="20"/>
        <v>0</v>
      </c>
      <c r="BY16" s="11"/>
      <c r="BZ16" s="14"/>
      <c r="CA16" s="11"/>
      <c r="CB16" s="14"/>
      <c r="CC16" s="56">
        <f t="shared" si="21"/>
        <v>6</v>
      </c>
      <c r="CD16" s="208">
        <f t="shared" si="22"/>
        <v>0</v>
      </c>
      <c r="CE16" s="59">
        <v>0</v>
      </c>
      <c r="CF16" s="56"/>
    </row>
    <row r="17" spans="2:84" s="53" customFormat="1" ht="31.5" x14ac:dyDescent="0.25">
      <c r="B17" s="83" t="s">
        <v>40</v>
      </c>
      <c r="C17" s="83" t="s">
        <v>28</v>
      </c>
      <c r="D17" s="83" t="s">
        <v>231</v>
      </c>
      <c r="E17" s="158"/>
      <c r="F17" s="112" t="s">
        <v>285</v>
      </c>
      <c r="G17" s="73" t="s">
        <v>155</v>
      </c>
      <c r="H17" s="56" t="s">
        <v>7</v>
      </c>
      <c r="I17" s="56">
        <v>12</v>
      </c>
      <c r="J17" s="59">
        <v>0</v>
      </c>
      <c r="K17" s="56"/>
      <c r="L17" s="54"/>
      <c r="M17" s="11"/>
      <c r="N17" s="14"/>
      <c r="O17" s="62">
        <f t="shared" si="0"/>
        <v>12</v>
      </c>
      <c r="P17" s="60">
        <f t="shared" si="0"/>
        <v>0</v>
      </c>
      <c r="Q17" s="11"/>
      <c r="R17" s="14"/>
      <c r="S17" s="11"/>
      <c r="T17" s="14"/>
      <c r="U17" s="13">
        <f t="shared" si="1"/>
        <v>12</v>
      </c>
      <c r="V17" s="14">
        <f t="shared" si="2"/>
        <v>0</v>
      </c>
      <c r="W17" s="11"/>
      <c r="X17" s="14"/>
      <c r="Y17" s="11"/>
      <c r="Z17" s="14"/>
      <c r="AA17" s="13">
        <f t="shared" si="3"/>
        <v>12</v>
      </c>
      <c r="AB17" s="14">
        <f t="shared" si="4"/>
        <v>0</v>
      </c>
      <c r="AC17" s="11"/>
      <c r="AD17" s="14"/>
      <c r="AE17" s="11"/>
      <c r="AF17" s="14"/>
      <c r="AG17" s="13">
        <f t="shared" si="5"/>
        <v>12</v>
      </c>
      <c r="AH17" s="14">
        <f t="shared" si="6"/>
        <v>0</v>
      </c>
      <c r="AI17" s="11"/>
      <c r="AJ17" s="14"/>
      <c r="AK17" s="11"/>
      <c r="AL17" s="14"/>
      <c r="AM17" s="13">
        <f t="shared" si="7"/>
        <v>12</v>
      </c>
      <c r="AN17" s="14">
        <f t="shared" si="8"/>
        <v>0</v>
      </c>
      <c r="AO17" s="11"/>
      <c r="AP17" s="14"/>
      <c r="AQ17" s="11"/>
      <c r="AR17" s="14"/>
      <c r="AS17" s="13">
        <f t="shared" si="9"/>
        <v>12</v>
      </c>
      <c r="AT17" s="14">
        <f t="shared" si="10"/>
        <v>0</v>
      </c>
      <c r="AU17" s="11"/>
      <c r="AV17" s="14"/>
      <c r="AW17" s="11"/>
      <c r="AX17" s="14"/>
      <c r="AY17" s="13">
        <f t="shared" si="11"/>
        <v>12</v>
      </c>
      <c r="AZ17" s="14">
        <f t="shared" si="12"/>
        <v>0</v>
      </c>
      <c r="BA17" s="11"/>
      <c r="BB17" s="14"/>
      <c r="BC17" s="11"/>
      <c r="BD17" s="14"/>
      <c r="BE17" s="13">
        <f t="shared" si="13"/>
        <v>12</v>
      </c>
      <c r="BF17" s="14">
        <f t="shared" si="14"/>
        <v>0</v>
      </c>
      <c r="BG17" s="11"/>
      <c r="BH17" s="14"/>
      <c r="BI17" s="11"/>
      <c r="BJ17" s="14"/>
      <c r="BK17" s="13">
        <f t="shared" si="15"/>
        <v>12</v>
      </c>
      <c r="BL17" s="14">
        <f t="shared" si="16"/>
        <v>0</v>
      </c>
      <c r="BM17" s="11"/>
      <c r="BN17" s="14"/>
      <c r="BO17" s="11"/>
      <c r="BP17" s="14"/>
      <c r="BQ17" s="13">
        <f t="shared" si="17"/>
        <v>12</v>
      </c>
      <c r="BR17" s="14">
        <f t="shared" si="18"/>
        <v>0</v>
      </c>
      <c r="BS17" s="11"/>
      <c r="BT17" s="14"/>
      <c r="BU17" s="11"/>
      <c r="BV17" s="14"/>
      <c r="BW17" s="56">
        <f t="shared" si="19"/>
        <v>12</v>
      </c>
      <c r="BX17" s="106">
        <f t="shared" si="20"/>
        <v>0</v>
      </c>
      <c r="BY17" s="11"/>
      <c r="BZ17" s="14"/>
      <c r="CA17" s="11"/>
      <c r="CB17" s="14"/>
      <c r="CC17" s="56">
        <f t="shared" si="21"/>
        <v>12</v>
      </c>
      <c r="CD17" s="208">
        <f t="shared" si="22"/>
        <v>0</v>
      </c>
      <c r="CE17" s="59">
        <v>0</v>
      </c>
      <c r="CF17" s="56"/>
    </row>
    <row r="18" spans="2:84" s="53" customFormat="1" ht="31.5" x14ac:dyDescent="0.25">
      <c r="B18" s="83" t="s">
        <v>40</v>
      </c>
      <c r="C18" s="83" t="s">
        <v>28</v>
      </c>
      <c r="D18" s="83" t="s">
        <v>231</v>
      </c>
      <c r="E18" s="163"/>
      <c r="F18" s="113" t="s">
        <v>286</v>
      </c>
      <c r="G18" s="24" t="s">
        <v>156</v>
      </c>
      <c r="H18" s="56" t="s">
        <v>7</v>
      </c>
      <c r="I18" s="56">
        <v>2</v>
      </c>
      <c r="J18" s="59">
        <v>220</v>
      </c>
      <c r="K18" s="56"/>
      <c r="L18" s="54"/>
      <c r="M18" s="11"/>
      <c r="N18" s="14"/>
      <c r="O18" s="62">
        <f t="shared" si="0"/>
        <v>2</v>
      </c>
      <c r="P18" s="60">
        <f t="shared" si="0"/>
        <v>220</v>
      </c>
      <c r="Q18" s="11"/>
      <c r="R18" s="14"/>
      <c r="S18" s="11"/>
      <c r="T18" s="14"/>
      <c r="U18" s="13">
        <f t="shared" si="1"/>
        <v>2</v>
      </c>
      <c r="V18" s="14">
        <f t="shared" si="2"/>
        <v>220</v>
      </c>
      <c r="W18" s="11"/>
      <c r="X18" s="14"/>
      <c r="Y18" s="11"/>
      <c r="Z18" s="14"/>
      <c r="AA18" s="13">
        <f t="shared" si="3"/>
        <v>2</v>
      </c>
      <c r="AB18" s="14">
        <f t="shared" si="4"/>
        <v>220</v>
      </c>
      <c r="AC18" s="11"/>
      <c r="AD18" s="14"/>
      <c r="AE18" s="11"/>
      <c r="AF18" s="14"/>
      <c r="AG18" s="13">
        <f t="shared" si="5"/>
        <v>2</v>
      </c>
      <c r="AH18" s="14">
        <f t="shared" si="6"/>
        <v>220</v>
      </c>
      <c r="AI18" s="11"/>
      <c r="AJ18" s="14"/>
      <c r="AK18" s="11"/>
      <c r="AL18" s="14"/>
      <c r="AM18" s="13">
        <f t="shared" si="7"/>
        <v>2</v>
      </c>
      <c r="AN18" s="14">
        <f t="shared" si="8"/>
        <v>220</v>
      </c>
      <c r="AO18" s="11"/>
      <c r="AP18" s="14"/>
      <c r="AQ18" s="11"/>
      <c r="AR18" s="14"/>
      <c r="AS18" s="13">
        <f t="shared" si="9"/>
        <v>2</v>
      </c>
      <c r="AT18" s="14">
        <f t="shared" si="10"/>
        <v>220</v>
      </c>
      <c r="AU18" s="11"/>
      <c r="AV18" s="14"/>
      <c r="AW18" s="11"/>
      <c r="AX18" s="14"/>
      <c r="AY18" s="13">
        <f t="shared" si="11"/>
        <v>2</v>
      </c>
      <c r="AZ18" s="14">
        <f t="shared" si="12"/>
        <v>220</v>
      </c>
      <c r="BA18" s="11"/>
      <c r="BB18" s="14"/>
      <c r="BC18" s="11"/>
      <c r="BD18" s="14"/>
      <c r="BE18" s="13">
        <f t="shared" si="13"/>
        <v>2</v>
      </c>
      <c r="BF18" s="14">
        <f t="shared" si="14"/>
        <v>220</v>
      </c>
      <c r="BG18" s="11"/>
      <c r="BH18" s="14"/>
      <c r="BI18" s="11"/>
      <c r="BJ18" s="14"/>
      <c r="BK18" s="13">
        <f t="shared" si="15"/>
        <v>2</v>
      </c>
      <c r="BL18" s="14">
        <f t="shared" si="16"/>
        <v>220</v>
      </c>
      <c r="BM18" s="11"/>
      <c r="BN18" s="14"/>
      <c r="BO18" s="11"/>
      <c r="BP18" s="14"/>
      <c r="BQ18" s="13">
        <f t="shared" si="17"/>
        <v>2</v>
      </c>
      <c r="BR18" s="14">
        <f t="shared" si="18"/>
        <v>220</v>
      </c>
      <c r="BS18" s="11"/>
      <c r="BT18" s="14"/>
      <c r="BU18" s="11"/>
      <c r="BV18" s="14"/>
      <c r="BW18" s="56">
        <f t="shared" si="19"/>
        <v>2</v>
      </c>
      <c r="BX18" s="106">
        <f t="shared" si="20"/>
        <v>220</v>
      </c>
      <c r="BY18" s="11"/>
      <c r="BZ18" s="14"/>
      <c r="CA18" s="11"/>
      <c r="CB18" s="14"/>
      <c r="CC18" s="56">
        <f t="shared" si="21"/>
        <v>2</v>
      </c>
      <c r="CD18" s="208">
        <f t="shared" si="22"/>
        <v>220</v>
      </c>
      <c r="CE18" s="59">
        <v>110</v>
      </c>
      <c r="CF18" s="56"/>
    </row>
    <row r="19" spans="2:84" s="53" customFormat="1" ht="15.75" x14ac:dyDescent="0.25">
      <c r="B19" s="83" t="s">
        <v>40</v>
      </c>
      <c r="C19" s="83" t="s">
        <v>28</v>
      </c>
      <c r="D19" s="83" t="s">
        <v>231</v>
      </c>
      <c r="E19" s="158"/>
      <c r="F19" s="21">
        <v>111304031</v>
      </c>
      <c r="G19" s="73" t="s">
        <v>157</v>
      </c>
      <c r="H19" s="56" t="s">
        <v>7</v>
      </c>
      <c r="I19" s="56">
        <v>1</v>
      </c>
      <c r="J19" s="59">
        <v>172</v>
      </c>
      <c r="K19" s="56"/>
      <c r="L19" s="54"/>
      <c r="M19" s="11"/>
      <c r="N19" s="14"/>
      <c r="O19" s="62">
        <f t="shared" si="0"/>
        <v>1</v>
      </c>
      <c r="P19" s="60">
        <f t="shared" si="0"/>
        <v>172</v>
      </c>
      <c r="Q19" s="11"/>
      <c r="R19" s="14"/>
      <c r="S19" s="11"/>
      <c r="T19" s="14"/>
      <c r="U19" s="13">
        <f t="shared" si="1"/>
        <v>1</v>
      </c>
      <c r="V19" s="14">
        <f t="shared" si="2"/>
        <v>172</v>
      </c>
      <c r="W19" s="11"/>
      <c r="X19" s="14"/>
      <c r="Y19" s="11"/>
      <c r="Z19" s="14"/>
      <c r="AA19" s="13">
        <f t="shared" si="3"/>
        <v>1</v>
      </c>
      <c r="AB19" s="14">
        <f t="shared" si="4"/>
        <v>172</v>
      </c>
      <c r="AC19" s="11"/>
      <c r="AD19" s="14"/>
      <c r="AE19" s="11"/>
      <c r="AF19" s="14"/>
      <c r="AG19" s="13">
        <f t="shared" si="5"/>
        <v>1</v>
      </c>
      <c r="AH19" s="14">
        <f t="shared" si="6"/>
        <v>172</v>
      </c>
      <c r="AI19" s="11"/>
      <c r="AJ19" s="14"/>
      <c r="AK19" s="11"/>
      <c r="AL19" s="14"/>
      <c r="AM19" s="13">
        <f t="shared" si="7"/>
        <v>1</v>
      </c>
      <c r="AN19" s="14">
        <f t="shared" si="8"/>
        <v>172</v>
      </c>
      <c r="AO19" s="11"/>
      <c r="AP19" s="14"/>
      <c r="AQ19" s="11"/>
      <c r="AR19" s="14"/>
      <c r="AS19" s="13">
        <f t="shared" si="9"/>
        <v>1</v>
      </c>
      <c r="AT19" s="14">
        <f t="shared" si="10"/>
        <v>172</v>
      </c>
      <c r="AU19" s="11"/>
      <c r="AV19" s="14"/>
      <c r="AW19" s="11"/>
      <c r="AX19" s="14"/>
      <c r="AY19" s="13">
        <f t="shared" si="11"/>
        <v>1</v>
      </c>
      <c r="AZ19" s="14">
        <f t="shared" si="12"/>
        <v>172</v>
      </c>
      <c r="BA19" s="11"/>
      <c r="BB19" s="14"/>
      <c r="BC19" s="11"/>
      <c r="BD19" s="14"/>
      <c r="BE19" s="13">
        <f t="shared" si="13"/>
        <v>1</v>
      </c>
      <c r="BF19" s="14">
        <f t="shared" si="14"/>
        <v>172</v>
      </c>
      <c r="BG19" s="11"/>
      <c r="BH19" s="14"/>
      <c r="BI19" s="11"/>
      <c r="BJ19" s="14"/>
      <c r="BK19" s="13">
        <f t="shared" si="15"/>
        <v>1</v>
      </c>
      <c r="BL19" s="14">
        <f t="shared" si="16"/>
        <v>172</v>
      </c>
      <c r="BM19" s="11"/>
      <c r="BN19" s="14"/>
      <c r="BO19" s="11"/>
      <c r="BP19" s="14"/>
      <c r="BQ19" s="13">
        <f t="shared" si="17"/>
        <v>1</v>
      </c>
      <c r="BR19" s="14">
        <f t="shared" si="18"/>
        <v>172</v>
      </c>
      <c r="BS19" s="11"/>
      <c r="BT19" s="14"/>
      <c r="BU19" s="11"/>
      <c r="BV19" s="14"/>
      <c r="BW19" s="56">
        <f t="shared" si="19"/>
        <v>1</v>
      </c>
      <c r="BX19" s="106">
        <f t="shared" si="20"/>
        <v>172</v>
      </c>
      <c r="BY19" s="11"/>
      <c r="BZ19" s="14"/>
      <c r="CA19" s="11"/>
      <c r="CB19" s="14"/>
      <c r="CC19" s="56">
        <f t="shared" si="21"/>
        <v>1</v>
      </c>
      <c r="CD19" s="208">
        <f t="shared" si="22"/>
        <v>172</v>
      </c>
      <c r="CE19" s="59">
        <v>86</v>
      </c>
      <c r="CF19" s="56"/>
    </row>
    <row r="20" spans="2:84" s="53" customFormat="1" ht="15.75" x14ac:dyDescent="0.25">
      <c r="B20" s="83" t="s">
        <v>40</v>
      </c>
      <c r="C20" s="83" t="s">
        <v>28</v>
      </c>
      <c r="D20" s="83" t="s">
        <v>231</v>
      </c>
      <c r="E20" s="158"/>
      <c r="F20" s="21">
        <v>111304032</v>
      </c>
      <c r="G20" s="73" t="s">
        <v>158</v>
      </c>
      <c r="H20" s="56" t="s">
        <v>7</v>
      </c>
      <c r="I20" s="56">
        <v>1</v>
      </c>
      <c r="J20" s="59">
        <v>0</v>
      </c>
      <c r="K20" s="56"/>
      <c r="L20" s="54"/>
      <c r="M20" s="11"/>
      <c r="N20" s="14"/>
      <c r="O20" s="62">
        <f t="shared" si="0"/>
        <v>1</v>
      </c>
      <c r="P20" s="60">
        <f t="shared" si="0"/>
        <v>0</v>
      </c>
      <c r="Q20" s="11"/>
      <c r="R20" s="14"/>
      <c r="S20" s="11"/>
      <c r="T20" s="14"/>
      <c r="U20" s="13">
        <f t="shared" si="1"/>
        <v>1</v>
      </c>
      <c r="V20" s="14">
        <f t="shared" si="2"/>
        <v>0</v>
      </c>
      <c r="W20" s="11"/>
      <c r="X20" s="14"/>
      <c r="Y20" s="11"/>
      <c r="Z20" s="14"/>
      <c r="AA20" s="13">
        <f t="shared" si="3"/>
        <v>1</v>
      </c>
      <c r="AB20" s="14">
        <f t="shared" si="4"/>
        <v>0</v>
      </c>
      <c r="AC20" s="11"/>
      <c r="AD20" s="14"/>
      <c r="AE20" s="11"/>
      <c r="AF20" s="14"/>
      <c r="AG20" s="13">
        <f t="shared" si="5"/>
        <v>1</v>
      </c>
      <c r="AH20" s="14">
        <f t="shared" si="6"/>
        <v>0</v>
      </c>
      <c r="AI20" s="11"/>
      <c r="AJ20" s="14"/>
      <c r="AK20" s="11"/>
      <c r="AL20" s="14"/>
      <c r="AM20" s="13">
        <f t="shared" si="7"/>
        <v>1</v>
      </c>
      <c r="AN20" s="14">
        <f t="shared" si="8"/>
        <v>0</v>
      </c>
      <c r="AO20" s="11"/>
      <c r="AP20" s="14"/>
      <c r="AQ20" s="11"/>
      <c r="AR20" s="14"/>
      <c r="AS20" s="13">
        <f t="shared" si="9"/>
        <v>1</v>
      </c>
      <c r="AT20" s="14">
        <f t="shared" si="10"/>
        <v>0</v>
      </c>
      <c r="AU20" s="11"/>
      <c r="AV20" s="14"/>
      <c r="AW20" s="11"/>
      <c r="AX20" s="14"/>
      <c r="AY20" s="13">
        <f t="shared" si="11"/>
        <v>1</v>
      </c>
      <c r="AZ20" s="14">
        <f t="shared" si="12"/>
        <v>0</v>
      </c>
      <c r="BA20" s="11"/>
      <c r="BB20" s="14"/>
      <c r="BC20" s="11"/>
      <c r="BD20" s="14"/>
      <c r="BE20" s="13">
        <f t="shared" si="13"/>
        <v>1</v>
      </c>
      <c r="BF20" s="14">
        <f t="shared" si="14"/>
        <v>0</v>
      </c>
      <c r="BG20" s="11"/>
      <c r="BH20" s="14"/>
      <c r="BI20" s="11"/>
      <c r="BJ20" s="14"/>
      <c r="BK20" s="13">
        <f t="shared" si="15"/>
        <v>1</v>
      </c>
      <c r="BL20" s="14">
        <f t="shared" si="16"/>
        <v>0</v>
      </c>
      <c r="BM20" s="11"/>
      <c r="BN20" s="14"/>
      <c r="BO20" s="11"/>
      <c r="BP20" s="14"/>
      <c r="BQ20" s="13">
        <f t="shared" si="17"/>
        <v>1</v>
      </c>
      <c r="BR20" s="14">
        <f t="shared" si="18"/>
        <v>0</v>
      </c>
      <c r="BS20" s="11"/>
      <c r="BT20" s="14"/>
      <c r="BU20" s="11"/>
      <c r="BV20" s="14"/>
      <c r="BW20" s="56">
        <f t="shared" si="19"/>
        <v>1</v>
      </c>
      <c r="BX20" s="106">
        <f t="shared" si="20"/>
        <v>0</v>
      </c>
      <c r="BY20" s="11"/>
      <c r="BZ20" s="14"/>
      <c r="CA20" s="11"/>
      <c r="CB20" s="14"/>
      <c r="CC20" s="56">
        <f t="shared" si="21"/>
        <v>1</v>
      </c>
      <c r="CD20" s="208">
        <f t="shared" si="22"/>
        <v>0</v>
      </c>
      <c r="CE20" s="59">
        <v>0</v>
      </c>
      <c r="CF20" s="56"/>
    </row>
    <row r="21" spans="2:84" s="53" customFormat="1" ht="15.75" x14ac:dyDescent="0.25">
      <c r="B21" s="83" t="s">
        <v>40</v>
      </c>
      <c r="C21" s="83" t="s">
        <v>28</v>
      </c>
      <c r="D21" s="83" t="s">
        <v>231</v>
      </c>
      <c r="E21" s="163"/>
      <c r="F21" s="21">
        <v>111304033</v>
      </c>
      <c r="G21" s="73" t="s">
        <v>88</v>
      </c>
      <c r="H21" s="56" t="s">
        <v>7</v>
      </c>
      <c r="I21" s="56">
        <v>1</v>
      </c>
      <c r="J21" s="59">
        <v>593</v>
      </c>
      <c r="K21" s="56"/>
      <c r="L21" s="54"/>
      <c r="M21" s="11"/>
      <c r="N21" s="14"/>
      <c r="O21" s="62">
        <f t="shared" si="0"/>
        <v>1</v>
      </c>
      <c r="P21" s="60">
        <f t="shared" si="0"/>
        <v>593</v>
      </c>
      <c r="Q21" s="11"/>
      <c r="R21" s="14"/>
      <c r="S21" s="11"/>
      <c r="T21" s="14"/>
      <c r="U21" s="13">
        <f t="shared" si="1"/>
        <v>1</v>
      </c>
      <c r="V21" s="14">
        <f t="shared" si="2"/>
        <v>593</v>
      </c>
      <c r="W21" s="11"/>
      <c r="X21" s="14"/>
      <c r="Y21" s="11"/>
      <c r="Z21" s="14"/>
      <c r="AA21" s="13">
        <f t="shared" si="3"/>
        <v>1</v>
      </c>
      <c r="AB21" s="14">
        <f t="shared" si="4"/>
        <v>593</v>
      </c>
      <c r="AC21" s="11"/>
      <c r="AD21" s="14"/>
      <c r="AE21" s="11"/>
      <c r="AF21" s="14"/>
      <c r="AG21" s="13">
        <f t="shared" si="5"/>
        <v>1</v>
      </c>
      <c r="AH21" s="14">
        <f t="shared" si="6"/>
        <v>593</v>
      </c>
      <c r="AI21" s="11"/>
      <c r="AJ21" s="14"/>
      <c r="AK21" s="11"/>
      <c r="AL21" s="14"/>
      <c r="AM21" s="13">
        <f t="shared" si="7"/>
        <v>1</v>
      </c>
      <c r="AN21" s="14">
        <f t="shared" si="8"/>
        <v>593</v>
      </c>
      <c r="AO21" s="11"/>
      <c r="AP21" s="14"/>
      <c r="AQ21" s="11"/>
      <c r="AR21" s="14"/>
      <c r="AS21" s="13">
        <f t="shared" si="9"/>
        <v>1</v>
      </c>
      <c r="AT21" s="14">
        <f t="shared" si="10"/>
        <v>593</v>
      </c>
      <c r="AU21" s="11"/>
      <c r="AV21" s="14"/>
      <c r="AW21" s="11"/>
      <c r="AX21" s="14"/>
      <c r="AY21" s="13">
        <f t="shared" si="11"/>
        <v>1</v>
      </c>
      <c r="AZ21" s="14">
        <f t="shared" si="12"/>
        <v>593</v>
      </c>
      <c r="BA21" s="11"/>
      <c r="BB21" s="14"/>
      <c r="BC21" s="11"/>
      <c r="BD21" s="14"/>
      <c r="BE21" s="13">
        <f t="shared" si="13"/>
        <v>1</v>
      </c>
      <c r="BF21" s="14">
        <f t="shared" si="14"/>
        <v>593</v>
      </c>
      <c r="BG21" s="11"/>
      <c r="BH21" s="14"/>
      <c r="BI21" s="11"/>
      <c r="BJ21" s="14"/>
      <c r="BK21" s="13">
        <f t="shared" si="15"/>
        <v>1</v>
      </c>
      <c r="BL21" s="14">
        <f t="shared" si="16"/>
        <v>593</v>
      </c>
      <c r="BM21" s="11"/>
      <c r="BN21" s="14"/>
      <c r="BO21" s="11"/>
      <c r="BP21" s="14"/>
      <c r="BQ21" s="13">
        <f t="shared" si="17"/>
        <v>1</v>
      </c>
      <c r="BR21" s="14">
        <f t="shared" si="18"/>
        <v>593</v>
      </c>
      <c r="BS21" s="11"/>
      <c r="BT21" s="14"/>
      <c r="BU21" s="11"/>
      <c r="BV21" s="14"/>
      <c r="BW21" s="56">
        <f t="shared" si="19"/>
        <v>1</v>
      </c>
      <c r="BX21" s="106">
        <f t="shared" si="20"/>
        <v>593</v>
      </c>
      <c r="BY21" s="11"/>
      <c r="BZ21" s="14"/>
      <c r="CA21" s="11"/>
      <c r="CB21" s="14"/>
      <c r="CC21" s="56">
        <f t="shared" si="21"/>
        <v>1</v>
      </c>
      <c r="CD21" s="208">
        <f t="shared" si="22"/>
        <v>593</v>
      </c>
      <c r="CE21" s="59">
        <v>296.5</v>
      </c>
      <c r="CF21" s="56"/>
    </row>
    <row r="22" spans="2:84" s="53" customFormat="1" ht="15.75" x14ac:dyDescent="0.25">
      <c r="B22" s="83" t="s">
        <v>40</v>
      </c>
      <c r="C22" s="83" t="s">
        <v>28</v>
      </c>
      <c r="D22" s="83" t="s">
        <v>231</v>
      </c>
      <c r="E22" s="158"/>
      <c r="F22" s="21">
        <v>111304034</v>
      </c>
      <c r="G22" s="73" t="s">
        <v>88</v>
      </c>
      <c r="H22" s="56" t="s">
        <v>7</v>
      </c>
      <c r="I22" s="56">
        <v>1</v>
      </c>
      <c r="J22" s="59">
        <v>516</v>
      </c>
      <c r="K22" s="56"/>
      <c r="L22" s="54"/>
      <c r="M22" s="11"/>
      <c r="N22" s="14"/>
      <c r="O22" s="62">
        <f t="shared" si="0"/>
        <v>1</v>
      </c>
      <c r="P22" s="60">
        <f t="shared" si="0"/>
        <v>516</v>
      </c>
      <c r="Q22" s="11"/>
      <c r="R22" s="14"/>
      <c r="S22" s="11"/>
      <c r="T22" s="14"/>
      <c r="U22" s="13">
        <f t="shared" si="1"/>
        <v>1</v>
      </c>
      <c r="V22" s="14">
        <f t="shared" si="2"/>
        <v>516</v>
      </c>
      <c r="W22" s="11"/>
      <c r="X22" s="14"/>
      <c r="Y22" s="11"/>
      <c r="Z22" s="14"/>
      <c r="AA22" s="13">
        <f t="shared" si="3"/>
        <v>1</v>
      </c>
      <c r="AB22" s="14">
        <f t="shared" si="4"/>
        <v>516</v>
      </c>
      <c r="AC22" s="11"/>
      <c r="AD22" s="14"/>
      <c r="AE22" s="11"/>
      <c r="AF22" s="14"/>
      <c r="AG22" s="13">
        <f t="shared" si="5"/>
        <v>1</v>
      </c>
      <c r="AH22" s="14">
        <f t="shared" si="6"/>
        <v>516</v>
      </c>
      <c r="AI22" s="11"/>
      <c r="AJ22" s="14"/>
      <c r="AK22" s="11"/>
      <c r="AL22" s="14"/>
      <c r="AM22" s="13">
        <f t="shared" si="7"/>
        <v>1</v>
      </c>
      <c r="AN22" s="14">
        <f t="shared" si="8"/>
        <v>516</v>
      </c>
      <c r="AO22" s="11"/>
      <c r="AP22" s="14"/>
      <c r="AQ22" s="11"/>
      <c r="AR22" s="14"/>
      <c r="AS22" s="13">
        <f t="shared" si="9"/>
        <v>1</v>
      </c>
      <c r="AT22" s="14">
        <f t="shared" si="10"/>
        <v>516</v>
      </c>
      <c r="AU22" s="11"/>
      <c r="AV22" s="14"/>
      <c r="AW22" s="11"/>
      <c r="AX22" s="14"/>
      <c r="AY22" s="13">
        <f t="shared" si="11"/>
        <v>1</v>
      </c>
      <c r="AZ22" s="14">
        <f t="shared" si="12"/>
        <v>516</v>
      </c>
      <c r="BA22" s="11"/>
      <c r="BB22" s="14"/>
      <c r="BC22" s="11"/>
      <c r="BD22" s="14"/>
      <c r="BE22" s="13">
        <f t="shared" si="13"/>
        <v>1</v>
      </c>
      <c r="BF22" s="14">
        <f t="shared" si="14"/>
        <v>516</v>
      </c>
      <c r="BG22" s="11"/>
      <c r="BH22" s="14"/>
      <c r="BI22" s="11"/>
      <c r="BJ22" s="14"/>
      <c r="BK22" s="13">
        <f t="shared" si="15"/>
        <v>1</v>
      </c>
      <c r="BL22" s="14">
        <f t="shared" si="16"/>
        <v>516</v>
      </c>
      <c r="BM22" s="11"/>
      <c r="BN22" s="14"/>
      <c r="BO22" s="11"/>
      <c r="BP22" s="14"/>
      <c r="BQ22" s="13">
        <f t="shared" si="17"/>
        <v>1</v>
      </c>
      <c r="BR22" s="14">
        <f t="shared" si="18"/>
        <v>516</v>
      </c>
      <c r="BS22" s="11"/>
      <c r="BT22" s="14"/>
      <c r="BU22" s="11"/>
      <c r="BV22" s="14"/>
      <c r="BW22" s="56">
        <f t="shared" si="19"/>
        <v>1</v>
      </c>
      <c r="BX22" s="106">
        <f t="shared" si="20"/>
        <v>516</v>
      </c>
      <c r="BY22" s="11"/>
      <c r="BZ22" s="14"/>
      <c r="CA22" s="11"/>
      <c r="CB22" s="14"/>
      <c r="CC22" s="56">
        <f t="shared" si="21"/>
        <v>1</v>
      </c>
      <c r="CD22" s="208">
        <f t="shared" si="22"/>
        <v>516</v>
      </c>
      <c r="CE22" s="59">
        <v>258</v>
      </c>
      <c r="CF22" s="56"/>
    </row>
    <row r="23" spans="2:84" s="53" customFormat="1" ht="31.5" x14ac:dyDescent="0.25">
      <c r="B23" s="83" t="s">
        <v>40</v>
      </c>
      <c r="C23" s="83" t="s">
        <v>28</v>
      </c>
      <c r="D23" s="83" t="s">
        <v>231</v>
      </c>
      <c r="E23" s="158"/>
      <c r="F23" s="112" t="s">
        <v>287</v>
      </c>
      <c r="G23" s="73" t="s">
        <v>159</v>
      </c>
      <c r="H23" s="56" t="s">
        <v>7</v>
      </c>
      <c r="I23" s="56">
        <v>33</v>
      </c>
      <c r="J23" s="59">
        <v>4026</v>
      </c>
      <c r="K23" s="56"/>
      <c r="L23" s="54"/>
      <c r="M23" s="11"/>
      <c r="N23" s="14"/>
      <c r="O23" s="62">
        <f t="shared" si="0"/>
        <v>33</v>
      </c>
      <c r="P23" s="60">
        <f t="shared" si="0"/>
        <v>4026</v>
      </c>
      <c r="Q23" s="11"/>
      <c r="R23" s="14"/>
      <c r="S23" s="11"/>
      <c r="T23" s="14"/>
      <c r="U23" s="13">
        <f t="shared" si="1"/>
        <v>33</v>
      </c>
      <c r="V23" s="14">
        <f t="shared" si="2"/>
        <v>4026</v>
      </c>
      <c r="W23" s="11"/>
      <c r="X23" s="14"/>
      <c r="Y23" s="11"/>
      <c r="Z23" s="14"/>
      <c r="AA23" s="13">
        <f t="shared" si="3"/>
        <v>33</v>
      </c>
      <c r="AB23" s="14">
        <f t="shared" si="4"/>
        <v>4026</v>
      </c>
      <c r="AC23" s="11"/>
      <c r="AD23" s="14"/>
      <c r="AE23" s="11"/>
      <c r="AF23" s="14"/>
      <c r="AG23" s="13">
        <f t="shared" si="5"/>
        <v>33</v>
      </c>
      <c r="AH23" s="14">
        <f t="shared" si="6"/>
        <v>4026</v>
      </c>
      <c r="AI23" s="11"/>
      <c r="AJ23" s="14"/>
      <c r="AK23" s="11"/>
      <c r="AL23" s="14"/>
      <c r="AM23" s="13">
        <f t="shared" si="7"/>
        <v>33</v>
      </c>
      <c r="AN23" s="14">
        <f t="shared" si="8"/>
        <v>4026</v>
      </c>
      <c r="AO23" s="11"/>
      <c r="AP23" s="14"/>
      <c r="AQ23" s="11"/>
      <c r="AR23" s="14"/>
      <c r="AS23" s="13">
        <f t="shared" si="9"/>
        <v>33</v>
      </c>
      <c r="AT23" s="14">
        <f t="shared" si="10"/>
        <v>4026</v>
      </c>
      <c r="AU23" s="11"/>
      <c r="AV23" s="14"/>
      <c r="AW23" s="11"/>
      <c r="AX23" s="14"/>
      <c r="AY23" s="13">
        <f t="shared" si="11"/>
        <v>33</v>
      </c>
      <c r="AZ23" s="14">
        <f t="shared" si="12"/>
        <v>4026</v>
      </c>
      <c r="BA23" s="11"/>
      <c r="BB23" s="14"/>
      <c r="BC23" s="11"/>
      <c r="BD23" s="14"/>
      <c r="BE23" s="13">
        <f t="shared" si="13"/>
        <v>33</v>
      </c>
      <c r="BF23" s="14">
        <f t="shared" si="14"/>
        <v>4026</v>
      </c>
      <c r="BG23" s="11"/>
      <c r="BH23" s="14"/>
      <c r="BI23" s="11"/>
      <c r="BJ23" s="14"/>
      <c r="BK23" s="13">
        <f t="shared" si="15"/>
        <v>33</v>
      </c>
      <c r="BL23" s="14">
        <f t="shared" si="16"/>
        <v>4026</v>
      </c>
      <c r="BM23" s="11"/>
      <c r="BN23" s="14"/>
      <c r="BO23" s="11"/>
      <c r="BP23" s="14"/>
      <c r="BQ23" s="13">
        <f t="shared" si="17"/>
        <v>33</v>
      </c>
      <c r="BR23" s="14">
        <f t="shared" si="18"/>
        <v>4026</v>
      </c>
      <c r="BS23" s="11"/>
      <c r="BT23" s="14"/>
      <c r="BU23" s="11"/>
      <c r="BV23" s="14"/>
      <c r="BW23" s="56">
        <f t="shared" si="19"/>
        <v>33</v>
      </c>
      <c r="BX23" s="106">
        <f t="shared" si="20"/>
        <v>4026</v>
      </c>
      <c r="BY23" s="11"/>
      <c r="BZ23" s="14"/>
      <c r="CA23" s="11"/>
      <c r="CB23" s="14"/>
      <c r="CC23" s="56">
        <f t="shared" si="21"/>
        <v>33</v>
      </c>
      <c r="CD23" s="208">
        <f t="shared" si="22"/>
        <v>4026</v>
      </c>
      <c r="CE23" s="59">
        <v>2013</v>
      </c>
      <c r="CF23" s="56"/>
    </row>
    <row r="24" spans="2:84" s="53" customFormat="1" ht="15.75" x14ac:dyDescent="0.25">
      <c r="B24" s="83" t="s">
        <v>40</v>
      </c>
      <c r="C24" s="83" t="s">
        <v>28</v>
      </c>
      <c r="D24" s="83" t="s">
        <v>231</v>
      </c>
      <c r="E24" s="163"/>
      <c r="F24" s="63">
        <v>111304068</v>
      </c>
      <c r="G24" s="73" t="s">
        <v>160</v>
      </c>
      <c r="H24" s="56" t="s">
        <v>7</v>
      </c>
      <c r="I24" s="56">
        <v>1</v>
      </c>
      <c r="J24" s="59">
        <v>660</v>
      </c>
      <c r="K24" s="56"/>
      <c r="L24" s="54"/>
      <c r="M24" s="11"/>
      <c r="N24" s="14"/>
      <c r="O24" s="62">
        <f t="shared" si="0"/>
        <v>1</v>
      </c>
      <c r="P24" s="60">
        <f t="shared" si="0"/>
        <v>660</v>
      </c>
      <c r="Q24" s="11"/>
      <c r="R24" s="14"/>
      <c r="S24" s="11"/>
      <c r="T24" s="14"/>
      <c r="U24" s="13">
        <f t="shared" si="1"/>
        <v>1</v>
      </c>
      <c r="V24" s="14">
        <f t="shared" si="2"/>
        <v>660</v>
      </c>
      <c r="W24" s="11"/>
      <c r="X24" s="14"/>
      <c r="Y24" s="11"/>
      <c r="Z24" s="14"/>
      <c r="AA24" s="13">
        <f t="shared" si="3"/>
        <v>1</v>
      </c>
      <c r="AB24" s="14">
        <f t="shared" si="4"/>
        <v>660</v>
      </c>
      <c r="AC24" s="11"/>
      <c r="AD24" s="14"/>
      <c r="AE24" s="11"/>
      <c r="AF24" s="14"/>
      <c r="AG24" s="13">
        <f t="shared" si="5"/>
        <v>1</v>
      </c>
      <c r="AH24" s="14">
        <f t="shared" si="6"/>
        <v>660</v>
      </c>
      <c r="AI24" s="11"/>
      <c r="AJ24" s="14"/>
      <c r="AK24" s="11"/>
      <c r="AL24" s="14"/>
      <c r="AM24" s="13">
        <f t="shared" si="7"/>
        <v>1</v>
      </c>
      <c r="AN24" s="14">
        <f t="shared" si="8"/>
        <v>660</v>
      </c>
      <c r="AO24" s="11"/>
      <c r="AP24" s="14"/>
      <c r="AQ24" s="11"/>
      <c r="AR24" s="14"/>
      <c r="AS24" s="13">
        <f t="shared" si="9"/>
        <v>1</v>
      </c>
      <c r="AT24" s="14">
        <f t="shared" si="10"/>
        <v>660</v>
      </c>
      <c r="AU24" s="11"/>
      <c r="AV24" s="14"/>
      <c r="AW24" s="11"/>
      <c r="AX24" s="14"/>
      <c r="AY24" s="13">
        <f t="shared" si="11"/>
        <v>1</v>
      </c>
      <c r="AZ24" s="14">
        <f t="shared" si="12"/>
        <v>660</v>
      </c>
      <c r="BA24" s="11"/>
      <c r="BB24" s="14"/>
      <c r="BC24" s="11"/>
      <c r="BD24" s="14"/>
      <c r="BE24" s="13">
        <f t="shared" si="13"/>
        <v>1</v>
      </c>
      <c r="BF24" s="14">
        <f t="shared" si="14"/>
        <v>660</v>
      </c>
      <c r="BG24" s="11"/>
      <c r="BH24" s="14"/>
      <c r="BI24" s="11"/>
      <c r="BJ24" s="14"/>
      <c r="BK24" s="13">
        <f t="shared" si="15"/>
        <v>1</v>
      </c>
      <c r="BL24" s="14">
        <f t="shared" si="16"/>
        <v>660</v>
      </c>
      <c r="BM24" s="11"/>
      <c r="BN24" s="14"/>
      <c r="BO24" s="11"/>
      <c r="BP24" s="14"/>
      <c r="BQ24" s="13">
        <f t="shared" si="17"/>
        <v>1</v>
      </c>
      <c r="BR24" s="14">
        <f t="shared" si="18"/>
        <v>660</v>
      </c>
      <c r="BS24" s="11"/>
      <c r="BT24" s="14"/>
      <c r="BU24" s="11"/>
      <c r="BV24" s="14"/>
      <c r="BW24" s="56">
        <f t="shared" si="19"/>
        <v>1</v>
      </c>
      <c r="BX24" s="106">
        <f t="shared" si="20"/>
        <v>660</v>
      </c>
      <c r="BY24" s="11"/>
      <c r="BZ24" s="14"/>
      <c r="CA24" s="11"/>
      <c r="CB24" s="14"/>
      <c r="CC24" s="56">
        <f t="shared" si="21"/>
        <v>1</v>
      </c>
      <c r="CD24" s="208">
        <f t="shared" si="22"/>
        <v>660</v>
      </c>
      <c r="CE24" s="59">
        <v>330</v>
      </c>
      <c r="CF24" s="56"/>
    </row>
    <row r="25" spans="2:84" s="53" customFormat="1" ht="15.75" x14ac:dyDescent="0.25">
      <c r="B25" s="83" t="s">
        <v>40</v>
      </c>
      <c r="C25" s="83" t="s">
        <v>28</v>
      </c>
      <c r="D25" s="83" t="s">
        <v>231</v>
      </c>
      <c r="E25" s="158"/>
      <c r="F25" s="21">
        <v>111304069</v>
      </c>
      <c r="G25" s="73" t="s">
        <v>161</v>
      </c>
      <c r="H25" s="56" t="s">
        <v>7</v>
      </c>
      <c r="I25" s="56">
        <v>1</v>
      </c>
      <c r="J25" s="59">
        <v>1992</v>
      </c>
      <c r="K25" s="56"/>
      <c r="L25" s="54"/>
      <c r="M25" s="11"/>
      <c r="N25" s="14"/>
      <c r="O25" s="62">
        <f t="shared" si="0"/>
        <v>1</v>
      </c>
      <c r="P25" s="60">
        <f t="shared" si="0"/>
        <v>1992</v>
      </c>
      <c r="Q25" s="11"/>
      <c r="R25" s="14"/>
      <c r="S25" s="11"/>
      <c r="T25" s="14"/>
      <c r="U25" s="13">
        <f t="shared" si="1"/>
        <v>1</v>
      </c>
      <c r="V25" s="14">
        <f t="shared" si="2"/>
        <v>1992</v>
      </c>
      <c r="W25" s="11"/>
      <c r="X25" s="14"/>
      <c r="Y25" s="11"/>
      <c r="Z25" s="14"/>
      <c r="AA25" s="13">
        <f t="shared" si="3"/>
        <v>1</v>
      </c>
      <c r="AB25" s="14">
        <f t="shared" si="4"/>
        <v>1992</v>
      </c>
      <c r="AC25" s="11"/>
      <c r="AD25" s="14"/>
      <c r="AE25" s="11"/>
      <c r="AF25" s="14"/>
      <c r="AG25" s="13">
        <f t="shared" si="5"/>
        <v>1</v>
      </c>
      <c r="AH25" s="14">
        <f t="shared" si="6"/>
        <v>1992</v>
      </c>
      <c r="AI25" s="11"/>
      <c r="AJ25" s="14"/>
      <c r="AK25" s="11"/>
      <c r="AL25" s="14"/>
      <c r="AM25" s="13">
        <f t="shared" si="7"/>
        <v>1</v>
      </c>
      <c r="AN25" s="14">
        <f t="shared" si="8"/>
        <v>1992</v>
      </c>
      <c r="AO25" s="11"/>
      <c r="AP25" s="14"/>
      <c r="AQ25" s="11"/>
      <c r="AR25" s="14"/>
      <c r="AS25" s="13">
        <f t="shared" si="9"/>
        <v>1</v>
      </c>
      <c r="AT25" s="14">
        <f t="shared" si="10"/>
        <v>1992</v>
      </c>
      <c r="AU25" s="11"/>
      <c r="AV25" s="14"/>
      <c r="AW25" s="11"/>
      <c r="AX25" s="14"/>
      <c r="AY25" s="13">
        <f t="shared" si="11"/>
        <v>1</v>
      </c>
      <c r="AZ25" s="14">
        <f t="shared" si="12"/>
        <v>1992</v>
      </c>
      <c r="BA25" s="11"/>
      <c r="BB25" s="14"/>
      <c r="BC25" s="11"/>
      <c r="BD25" s="14"/>
      <c r="BE25" s="13">
        <f t="shared" si="13"/>
        <v>1</v>
      </c>
      <c r="BF25" s="14">
        <f t="shared" si="14"/>
        <v>1992</v>
      </c>
      <c r="BG25" s="11"/>
      <c r="BH25" s="14"/>
      <c r="BI25" s="11"/>
      <c r="BJ25" s="14"/>
      <c r="BK25" s="13">
        <f t="shared" si="15"/>
        <v>1</v>
      </c>
      <c r="BL25" s="14">
        <f t="shared" si="16"/>
        <v>1992</v>
      </c>
      <c r="BM25" s="11"/>
      <c r="BN25" s="14"/>
      <c r="BO25" s="11"/>
      <c r="BP25" s="14"/>
      <c r="BQ25" s="13">
        <f t="shared" si="17"/>
        <v>1</v>
      </c>
      <c r="BR25" s="14">
        <f t="shared" si="18"/>
        <v>1992</v>
      </c>
      <c r="BS25" s="11"/>
      <c r="BT25" s="14"/>
      <c r="BU25" s="11"/>
      <c r="BV25" s="14"/>
      <c r="BW25" s="56">
        <f t="shared" si="19"/>
        <v>1</v>
      </c>
      <c r="BX25" s="106">
        <f t="shared" si="20"/>
        <v>1992</v>
      </c>
      <c r="BY25" s="11"/>
      <c r="BZ25" s="14"/>
      <c r="CA25" s="11"/>
      <c r="CB25" s="14"/>
      <c r="CC25" s="56">
        <f t="shared" si="21"/>
        <v>1</v>
      </c>
      <c r="CD25" s="208">
        <f t="shared" si="22"/>
        <v>1992</v>
      </c>
      <c r="CE25" s="59">
        <v>996</v>
      </c>
      <c r="CF25" s="56"/>
    </row>
    <row r="26" spans="2:84" s="53" customFormat="1" ht="15.75" x14ac:dyDescent="0.25">
      <c r="B26" s="83" t="s">
        <v>40</v>
      </c>
      <c r="C26" s="83" t="s">
        <v>28</v>
      </c>
      <c r="D26" s="83" t="s">
        <v>231</v>
      </c>
      <c r="E26" s="158"/>
      <c r="F26" s="21">
        <v>111304070</v>
      </c>
      <c r="G26" s="73" t="s">
        <v>162</v>
      </c>
      <c r="H26" s="56" t="s">
        <v>7</v>
      </c>
      <c r="I26" s="56">
        <v>1</v>
      </c>
      <c r="J26" s="59">
        <v>320</v>
      </c>
      <c r="K26" s="56"/>
      <c r="L26" s="54"/>
      <c r="M26" s="11"/>
      <c r="N26" s="14"/>
      <c r="O26" s="62">
        <f t="shared" si="0"/>
        <v>1</v>
      </c>
      <c r="P26" s="60">
        <f t="shared" si="0"/>
        <v>320</v>
      </c>
      <c r="Q26" s="11"/>
      <c r="R26" s="14"/>
      <c r="S26" s="11"/>
      <c r="T26" s="14"/>
      <c r="U26" s="13">
        <f t="shared" si="1"/>
        <v>1</v>
      </c>
      <c r="V26" s="14">
        <f t="shared" si="2"/>
        <v>320</v>
      </c>
      <c r="W26" s="11"/>
      <c r="X26" s="14"/>
      <c r="Y26" s="11"/>
      <c r="Z26" s="14"/>
      <c r="AA26" s="13">
        <f t="shared" si="3"/>
        <v>1</v>
      </c>
      <c r="AB26" s="14">
        <f t="shared" si="4"/>
        <v>320</v>
      </c>
      <c r="AC26" s="11"/>
      <c r="AD26" s="14"/>
      <c r="AE26" s="11"/>
      <c r="AF26" s="14"/>
      <c r="AG26" s="13">
        <f t="shared" si="5"/>
        <v>1</v>
      </c>
      <c r="AH26" s="14">
        <f t="shared" si="6"/>
        <v>320</v>
      </c>
      <c r="AI26" s="11"/>
      <c r="AJ26" s="14"/>
      <c r="AK26" s="11"/>
      <c r="AL26" s="14"/>
      <c r="AM26" s="13">
        <f t="shared" si="7"/>
        <v>1</v>
      </c>
      <c r="AN26" s="14">
        <f t="shared" si="8"/>
        <v>320</v>
      </c>
      <c r="AO26" s="11"/>
      <c r="AP26" s="14"/>
      <c r="AQ26" s="11"/>
      <c r="AR26" s="14"/>
      <c r="AS26" s="13">
        <f t="shared" si="9"/>
        <v>1</v>
      </c>
      <c r="AT26" s="14">
        <f t="shared" si="10"/>
        <v>320</v>
      </c>
      <c r="AU26" s="11"/>
      <c r="AV26" s="14"/>
      <c r="AW26" s="11"/>
      <c r="AX26" s="14"/>
      <c r="AY26" s="13">
        <f t="shared" si="11"/>
        <v>1</v>
      </c>
      <c r="AZ26" s="14">
        <f t="shared" si="12"/>
        <v>320</v>
      </c>
      <c r="BA26" s="11"/>
      <c r="BB26" s="14"/>
      <c r="BC26" s="11"/>
      <c r="BD26" s="14"/>
      <c r="BE26" s="13">
        <f t="shared" si="13"/>
        <v>1</v>
      </c>
      <c r="BF26" s="14">
        <f t="shared" si="14"/>
        <v>320</v>
      </c>
      <c r="BG26" s="11"/>
      <c r="BH26" s="14"/>
      <c r="BI26" s="11"/>
      <c r="BJ26" s="14"/>
      <c r="BK26" s="13">
        <f t="shared" si="15"/>
        <v>1</v>
      </c>
      <c r="BL26" s="14">
        <f t="shared" si="16"/>
        <v>320</v>
      </c>
      <c r="BM26" s="11"/>
      <c r="BN26" s="14"/>
      <c r="BO26" s="11"/>
      <c r="BP26" s="14"/>
      <c r="BQ26" s="13">
        <f t="shared" si="17"/>
        <v>1</v>
      </c>
      <c r="BR26" s="14">
        <f t="shared" si="18"/>
        <v>320</v>
      </c>
      <c r="BS26" s="11"/>
      <c r="BT26" s="14"/>
      <c r="BU26" s="11"/>
      <c r="BV26" s="14"/>
      <c r="BW26" s="56">
        <f t="shared" si="19"/>
        <v>1</v>
      </c>
      <c r="BX26" s="106">
        <f t="shared" si="20"/>
        <v>320</v>
      </c>
      <c r="BY26" s="11"/>
      <c r="BZ26" s="14"/>
      <c r="CA26" s="11"/>
      <c r="CB26" s="14"/>
      <c r="CC26" s="56">
        <f t="shared" si="21"/>
        <v>1</v>
      </c>
      <c r="CD26" s="208">
        <f t="shared" si="22"/>
        <v>320</v>
      </c>
      <c r="CE26" s="59">
        <v>160</v>
      </c>
      <c r="CF26" s="56"/>
    </row>
    <row r="27" spans="2:84" s="53" customFormat="1" ht="15.75" x14ac:dyDescent="0.25">
      <c r="B27" s="83" t="s">
        <v>40</v>
      </c>
      <c r="C27" s="83" t="s">
        <v>28</v>
      </c>
      <c r="D27" s="83" t="s">
        <v>231</v>
      </c>
      <c r="E27" s="163"/>
      <c r="F27" s="63">
        <v>111304071</v>
      </c>
      <c r="G27" s="73" t="s">
        <v>163</v>
      </c>
      <c r="H27" s="56" t="s">
        <v>7</v>
      </c>
      <c r="I27" s="56">
        <v>1</v>
      </c>
      <c r="J27" s="59">
        <v>54</v>
      </c>
      <c r="K27" s="56"/>
      <c r="L27" s="54"/>
      <c r="M27" s="11"/>
      <c r="N27" s="14"/>
      <c r="O27" s="62">
        <f t="shared" si="0"/>
        <v>1</v>
      </c>
      <c r="P27" s="60">
        <f t="shared" si="0"/>
        <v>54</v>
      </c>
      <c r="Q27" s="11"/>
      <c r="R27" s="14"/>
      <c r="S27" s="11"/>
      <c r="T27" s="14"/>
      <c r="U27" s="13">
        <f t="shared" si="1"/>
        <v>1</v>
      </c>
      <c r="V27" s="14">
        <f t="shared" si="2"/>
        <v>54</v>
      </c>
      <c r="W27" s="11"/>
      <c r="X27" s="14"/>
      <c r="Y27" s="11"/>
      <c r="Z27" s="14"/>
      <c r="AA27" s="13">
        <f t="shared" si="3"/>
        <v>1</v>
      </c>
      <c r="AB27" s="14">
        <f t="shared" si="4"/>
        <v>54</v>
      </c>
      <c r="AC27" s="11"/>
      <c r="AD27" s="14"/>
      <c r="AE27" s="11"/>
      <c r="AF27" s="14"/>
      <c r="AG27" s="13">
        <f t="shared" si="5"/>
        <v>1</v>
      </c>
      <c r="AH27" s="14">
        <f t="shared" si="6"/>
        <v>54</v>
      </c>
      <c r="AI27" s="11"/>
      <c r="AJ27" s="14"/>
      <c r="AK27" s="11"/>
      <c r="AL27" s="14"/>
      <c r="AM27" s="13">
        <f t="shared" si="7"/>
        <v>1</v>
      </c>
      <c r="AN27" s="14">
        <f t="shared" si="8"/>
        <v>54</v>
      </c>
      <c r="AO27" s="11"/>
      <c r="AP27" s="14"/>
      <c r="AQ27" s="11"/>
      <c r="AR27" s="14"/>
      <c r="AS27" s="13">
        <f t="shared" si="9"/>
        <v>1</v>
      </c>
      <c r="AT27" s="14">
        <f t="shared" si="10"/>
        <v>54</v>
      </c>
      <c r="AU27" s="11"/>
      <c r="AV27" s="14"/>
      <c r="AW27" s="11"/>
      <c r="AX27" s="14"/>
      <c r="AY27" s="13">
        <f t="shared" si="11"/>
        <v>1</v>
      </c>
      <c r="AZ27" s="14">
        <f t="shared" si="12"/>
        <v>54</v>
      </c>
      <c r="BA27" s="11"/>
      <c r="BB27" s="14"/>
      <c r="BC27" s="11"/>
      <c r="BD27" s="14"/>
      <c r="BE27" s="13">
        <f t="shared" si="13"/>
        <v>1</v>
      </c>
      <c r="BF27" s="14">
        <f t="shared" si="14"/>
        <v>54</v>
      </c>
      <c r="BG27" s="11"/>
      <c r="BH27" s="14"/>
      <c r="BI27" s="11"/>
      <c r="BJ27" s="14"/>
      <c r="BK27" s="13">
        <f t="shared" si="15"/>
        <v>1</v>
      </c>
      <c r="BL27" s="14">
        <f t="shared" si="16"/>
        <v>54</v>
      </c>
      <c r="BM27" s="11"/>
      <c r="BN27" s="14"/>
      <c r="BO27" s="11"/>
      <c r="BP27" s="14"/>
      <c r="BQ27" s="13">
        <f t="shared" si="17"/>
        <v>1</v>
      </c>
      <c r="BR27" s="14">
        <f t="shared" si="18"/>
        <v>54</v>
      </c>
      <c r="BS27" s="11"/>
      <c r="BT27" s="14"/>
      <c r="BU27" s="11"/>
      <c r="BV27" s="14"/>
      <c r="BW27" s="56">
        <f t="shared" si="19"/>
        <v>1</v>
      </c>
      <c r="BX27" s="106">
        <f t="shared" si="20"/>
        <v>54</v>
      </c>
      <c r="BY27" s="11"/>
      <c r="BZ27" s="14"/>
      <c r="CA27" s="11"/>
      <c r="CB27" s="14"/>
      <c r="CC27" s="56">
        <f t="shared" si="21"/>
        <v>1</v>
      </c>
      <c r="CD27" s="208">
        <f t="shared" si="22"/>
        <v>54</v>
      </c>
      <c r="CE27" s="59">
        <v>27</v>
      </c>
      <c r="CF27" s="56"/>
    </row>
    <row r="28" spans="2:84" s="53" customFormat="1" ht="15.75" x14ac:dyDescent="0.25">
      <c r="B28" s="83" t="s">
        <v>40</v>
      </c>
      <c r="C28" s="83" t="s">
        <v>28</v>
      </c>
      <c r="D28" s="83" t="s">
        <v>231</v>
      </c>
      <c r="E28" s="158"/>
      <c r="F28" s="21">
        <v>111304072</v>
      </c>
      <c r="G28" s="73" t="s">
        <v>164</v>
      </c>
      <c r="H28" s="56" t="s">
        <v>7</v>
      </c>
      <c r="I28" s="56">
        <v>1</v>
      </c>
      <c r="J28" s="59">
        <v>176</v>
      </c>
      <c r="K28" s="56"/>
      <c r="L28" s="54"/>
      <c r="M28" s="11"/>
      <c r="N28" s="14"/>
      <c r="O28" s="62">
        <f t="shared" si="0"/>
        <v>1</v>
      </c>
      <c r="P28" s="60">
        <f t="shared" si="0"/>
        <v>176</v>
      </c>
      <c r="Q28" s="11"/>
      <c r="R28" s="14"/>
      <c r="S28" s="11"/>
      <c r="T28" s="14"/>
      <c r="U28" s="13">
        <f t="shared" si="1"/>
        <v>1</v>
      </c>
      <c r="V28" s="14">
        <f t="shared" si="2"/>
        <v>176</v>
      </c>
      <c r="W28" s="11"/>
      <c r="X28" s="14"/>
      <c r="Y28" s="11"/>
      <c r="Z28" s="14"/>
      <c r="AA28" s="13">
        <f t="shared" si="3"/>
        <v>1</v>
      </c>
      <c r="AB28" s="14">
        <f t="shared" si="4"/>
        <v>176</v>
      </c>
      <c r="AC28" s="11"/>
      <c r="AD28" s="14"/>
      <c r="AE28" s="11"/>
      <c r="AF28" s="14"/>
      <c r="AG28" s="13">
        <f t="shared" si="5"/>
        <v>1</v>
      </c>
      <c r="AH28" s="14">
        <f t="shared" si="6"/>
        <v>176</v>
      </c>
      <c r="AI28" s="11"/>
      <c r="AJ28" s="14"/>
      <c r="AK28" s="11"/>
      <c r="AL28" s="14"/>
      <c r="AM28" s="13">
        <f t="shared" si="7"/>
        <v>1</v>
      </c>
      <c r="AN28" s="14">
        <f t="shared" si="8"/>
        <v>176</v>
      </c>
      <c r="AO28" s="11"/>
      <c r="AP28" s="14"/>
      <c r="AQ28" s="11"/>
      <c r="AR28" s="14"/>
      <c r="AS28" s="13">
        <f t="shared" si="9"/>
        <v>1</v>
      </c>
      <c r="AT28" s="14">
        <f t="shared" si="10"/>
        <v>176</v>
      </c>
      <c r="AU28" s="11"/>
      <c r="AV28" s="14"/>
      <c r="AW28" s="11"/>
      <c r="AX28" s="14"/>
      <c r="AY28" s="13">
        <f t="shared" si="11"/>
        <v>1</v>
      </c>
      <c r="AZ28" s="14">
        <f t="shared" si="12"/>
        <v>176</v>
      </c>
      <c r="BA28" s="11"/>
      <c r="BB28" s="14"/>
      <c r="BC28" s="11"/>
      <c r="BD28" s="14"/>
      <c r="BE28" s="13">
        <f t="shared" si="13"/>
        <v>1</v>
      </c>
      <c r="BF28" s="14">
        <f t="shared" si="14"/>
        <v>176</v>
      </c>
      <c r="BG28" s="11"/>
      <c r="BH28" s="14"/>
      <c r="BI28" s="11"/>
      <c r="BJ28" s="14"/>
      <c r="BK28" s="13">
        <f t="shared" si="15"/>
        <v>1</v>
      </c>
      <c r="BL28" s="14">
        <f t="shared" si="16"/>
        <v>176</v>
      </c>
      <c r="BM28" s="11"/>
      <c r="BN28" s="14"/>
      <c r="BO28" s="11"/>
      <c r="BP28" s="14"/>
      <c r="BQ28" s="13">
        <f t="shared" si="17"/>
        <v>1</v>
      </c>
      <c r="BR28" s="14">
        <f t="shared" si="18"/>
        <v>176</v>
      </c>
      <c r="BS28" s="11"/>
      <c r="BT28" s="14"/>
      <c r="BU28" s="11"/>
      <c r="BV28" s="14"/>
      <c r="BW28" s="56">
        <f t="shared" si="19"/>
        <v>1</v>
      </c>
      <c r="BX28" s="106">
        <f t="shared" si="20"/>
        <v>176</v>
      </c>
      <c r="BY28" s="11"/>
      <c r="BZ28" s="14"/>
      <c r="CA28" s="11"/>
      <c r="CB28" s="14"/>
      <c r="CC28" s="56">
        <f t="shared" si="21"/>
        <v>1</v>
      </c>
      <c r="CD28" s="208">
        <f t="shared" si="22"/>
        <v>176</v>
      </c>
      <c r="CE28" s="59">
        <v>88</v>
      </c>
      <c r="CF28" s="56"/>
    </row>
    <row r="29" spans="2:84" s="53" customFormat="1" ht="15.75" x14ac:dyDescent="0.25">
      <c r="B29" s="83" t="s">
        <v>40</v>
      </c>
      <c r="C29" s="83" t="s">
        <v>28</v>
      </c>
      <c r="D29" s="83" t="s">
        <v>231</v>
      </c>
      <c r="E29" s="158"/>
      <c r="F29" s="21">
        <v>111304073</v>
      </c>
      <c r="G29" s="73" t="s">
        <v>165</v>
      </c>
      <c r="H29" s="56" t="s">
        <v>7</v>
      </c>
      <c r="I29" s="56">
        <v>1</v>
      </c>
      <c r="J29" s="59">
        <v>307</v>
      </c>
      <c r="K29" s="56"/>
      <c r="L29" s="54"/>
      <c r="M29" s="11"/>
      <c r="N29" s="14"/>
      <c r="O29" s="62">
        <f t="shared" si="0"/>
        <v>1</v>
      </c>
      <c r="P29" s="60">
        <f t="shared" si="0"/>
        <v>307</v>
      </c>
      <c r="Q29" s="11"/>
      <c r="R29" s="14"/>
      <c r="S29" s="11"/>
      <c r="T29" s="14"/>
      <c r="U29" s="13">
        <f t="shared" si="1"/>
        <v>1</v>
      </c>
      <c r="V29" s="14">
        <f t="shared" si="2"/>
        <v>307</v>
      </c>
      <c r="W29" s="11"/>
      <c r="X29" s="14"/>
      <c r="Y29" s="11"/>
      <c r="Z29" s="14"/>
      <c r="AA29" s="13">
        <f t="shared" si="3"/>
        <v>1</v>
      </c>
      <c r="AB29" s="14">
        <f t="shared" si="4"/>
        <v>307</v>
      </c>
      <c r="AC29" s="11"/>
      <c r="AD29" s="14"/>
      <c r="AE29" s="11"/>
      <c r="AF29" s="14"/>
      <c r="AG29" s="13">
        <f t="shared" si="5"/>
        <v>1</v>
      </c>
      <c r="AH29" s="14">
        <f t="shared" si="6"/>
        <v>307</v>
      </c>
      <c r="AI29" s="11"/>
      <c r="AJ29" s="14"/>
      <c r="AK29" s="11"/>
      <c r="AL29" s="14"/>
      <c r="AM29" s="13">
        <f t="shared" si="7"/>
        <v>1</v>
      </c>
      <c r="AN29" s="14">
        <f t="shared" si="8"/>
        <v>307</v>
      </c>
      <c r="AO29" s="11"/>
      <c r="AP29" s="14"/>
      <c r="AQ29" s="11"/>
      <c r="AR29" s="14"/>
      <c r="AS29" s="13">
        <f t="shared" si="9"/>
        <v>1</v>
      </c>
      <c r="AT29" s="14">
        <f t="shared" si="10"/>
        <v>307</v>
      </c>
      <c r="AU29" s="11"/>
      <c r="AV29" s="14"/>
      <c r="AW29" s="11"/>
      <c r="AX29" s="14"/>
      <c r="AY29" s="13">
        <f t="shared" si="11"/>
        <v>1</v>
      </c>
      <c r="AZ29" s="14">
        <f t="shared" si="12"/>
        <v>307</v>
      </c>
      <c r="BA29" s="11"/>
      <c r="BB29" s="14"/>
      <c r="BC29" s="11"/>
      <c r="BD29" s="14"/>
      <c r="BE29" s="13">
        <f t="shared" si="13"/>
        <v>1</v>
      </c>
      <c r="BF29" s="14">
        <f t="shared" si="14"/>
        <v>307</v>
      </c>
      <c r="BG29" s="11"/>
      <c r="BH29" s="14"/>
      <c r="BI29" s="11"/>
      <c r="BJ29" s="14"/>
      <c r="BK29" s="13">
        <f t="shared" si="15"/>
        <v>1</v>
      </c>
      <c r="BL29" s="14">
        <f t="shared" si="16"/>
        <v>307</v>
      </c>
      <c r="BM29" s="11"/>
      <c r="BN29" s="14"/>
      <c r="BO29" s="11"/>
      <c r="BP29" s="14"/>
      <c r="BQ29" s="13">
        <f t="shared" si="17"/>
        <v>1</v>
      </c>
      <c r="BR29" s="14">
        <f t="shared" si="18"/>
        <v>307</v>
      </c>
      <c r="BS29" s="11"/>
      <c r="BT29" s="14"/>
      <c r="BU29" s="11"/>
      <c r="BV29" s="14"/>
      <c r="BW29" s="56">
        <f t="shared" si="19"/>
        <v>1</v>
      </c>
      <c r="BX29" s="106">
        <f t="shared" si="20"/>
        <v>307</v>
      </c>
      <c r="BY29" s="11"/>
      <c r="BZ29" s="14"/>
      <c r="CA29" s="11"/>
      <c r="CB29" s="14"/>
      <c r="CC29" s="56">
        <f t="shared" si="21"/>
        <v>1</v>
      </c>
      <c r="CD29" s="208">
        <f t="shared" si="22"/>
        <v>307</v>
      </c>
      <c r="CE29" s="59">
        <v>153.5</v>
      </c>
      <c r="CF29" s="56"/>
    </row>
    <row r="30" spans="2:84" s="53" customFormat="1" ht="15.75" x14ac:dyDescent="0.25">
      <c r="B30" s="83" t="s">
        <v>40</v>
      </c>
      <c r="C30" s="83" t="s">
        <v>28</v>
      </c>
      <c r="D30" s="83" t="s">
        <v>231</v>
      </c>
      <c r="E30" s="163"/>
      <c r="F30" s="63">
        <v>111304074</v>
      </c>
      <c r="G30" s="73" t="s">
        <v>166</v>
      </c>
      <c r="H30" s="56" t="s">
        <v>7</v>
      </c>
      <c r="I30" s="56">
        <v>1</v>
      </c>
      <c r="J30" s="59">
        <v>418</v>
      </c>
      <c r="K30" s="56"/>
      <c r="L30" s="54"/>
      <c r="M30" s="11"/>
      <c r="N30" s="14"/>
      <c r="O30" s="62">
        <f t="shared" si="0"/>
        <v>1</v>
      </c>
      <c r="P30" s="60">
        <f t="shared" si="0"/>
        <v>418</v>
      </c>
      <c r="Q30" s="11"/>
      <c r="R30" s="14"/>
      <c r="S30" s="11"/>
      <c r="T30" s="14"/>
      <c r="U30" s="13">
        <f t="shared" si="1"/>
        <v>1</v>
      </c>
      <c r="V30" s="14">
        <f t="shared" si="2"/>
        <v>418</v>
      </c>
      <c r="W30" s="11"/>
      <c r="X30" s="14"/>
      <c r="Y30" s="11"/>
      <c r="Z30" s="14"/>
      <c r="AA30" s="13">
        <f t="shared" si="3"/>
        <v>1</v>
      </c>
      <c r="AB30" s="14">
        <f t="shared" si="4"/>
        <v>418</v>
      </c>
      <c r="AC30" s="11"/>
      <c r="AD30" s="14"/>
      <c r="AE30" s="11"/>
      <c r="AF30" s="14"/>
      <c r="AG30" s="13">
        <f t="shared" si="5"/>
        <v>1</v>
      </c>
      <c r="AH30" s="14">
        <f t="shared" si="6"/>
        <v>418</v>
      </c>
      <c r="AI30" s="11"/>
      <c r="AJ30" s="14"/>
      <c r="AK30" s="11"/>
      <c r="AL30" s="14"/>
      <c r="AM30" s="13">
        <f t="shared" si="7"/>
        <v>1</v>
      </c>
      <c r="AN30" s="14">
        <f t="shared" si="8"/>
        <v>418</v>
      </c>
      <c r="AO30" s="11"/>
      <c r="AP30" s="14"/>
      <c r="AQ30" s="11"/>
      <c r="AR30" s="14"/>
      <c r="AS30" s="13">
        <f t="shared" si="9"/>
        <v>1</v>
      </c>
      <c r="AT30" s="14">
        <f t="shared" si="10"/>
        <v>418</v>
      </c>
      <c r="AU30" s="11"/>
      <c r="AV30" s="14"/>
      <c r="AW30" s="11"/>
      <c r="AX30" s="14"/>
      <c r="AY30" s="13">
        <f t="shared" si="11"/>
        <v>1</v>
      </c>
      <c r="AZ30" s="14">
        <f t="shared" si="12"/>
        <v>418</v>
      </c>
      <c r="BA30" s="11"/>
      <c r="BB30" s="14"/>
      <c r="BC30" s="11"/>
      <c r="BD30" s="14"/>
      <c r="BE30" s="13">
        <f t="shared" si="13"/>
        <v>1</v>
      </c>
      <c r="BF30" s="14">
        <f t="shared" si="14"/>
        <v>418</v>
      </c>
      <c r="BG30" s="11"/>
      <c r="BH30" s="14"/>
      <c r="BI30" s="11"/>
      <c r="BJ30" s="14"/>
      <c r="BK30" s="13">
        <f t="shared" si="15"/>
        <v>1</v>
      </c>
      <c r="BL30" s="14">
        <f t="shared" si="16"/>
        <v>418</v>
      </c>
      <c r="BM30" s="11"/>
      <c r="BN30" s="14"/>
      <c r="BO30" s="11"/>
      <c r="BP30" s="14"/>
      <c r="BQ30" s="13">
        <f t="shared" si="17"/>
        <v>1</v>
      </c>
      <c r="BR30" s="14">
        <f t="shared" si="18"/>
        <v>418</v>
      </c>
      <c r="BS30" s="11"/>
      <c r="BT30" s="14"/>
      <c r="BU30" s="11"/>
      <c r="BV30" s="14"/>
      <c r="BW30" s="56">
        <f t="shared" si="19"/>
        <v>1</v>
      </c>
      <c r="BX30" s="106">
        <f t="shared" si="20"/>
        <v>418</v>
      </c>
      <c r="BY30" s="11"/>
      <c r="BZ30" s="14"/>
      <c r="CA30" s="11"/>
      <c r="CB30" s="14"/>
      <c r="CC30" s="56">
        <f t="shared" si="21"/>
        <v>1</v>
      </c>
      <c r="CD30" s="208">
        <f t="shared" si="22"/>
        <v>418</v>
      </c>
      <c r="CE30" s="59">
        <v>209</v>
      </c>
      <c r="CF30" s="56"/>
    </row>
    <row r="31" spans="2:84" s="53" customFormat="1" ht="15.75" x14ac:dyDescent="0.25">
      <c r="B31" s="83" t="s">
        <v>40</v>
      </c>
      <c r="C31" s="83" t="s">
        <v>28</v>
      </c>
      <c r="D31" s="83" t="s">
        <v>231</v>
      </c>
      <c r="E31" s="158"/>
      <c r="F31" s="21">
        <v>111304075</v>
      </c>
      <c r="G31" s="73" t="s">
        <v>167</v>
      </c>
      <c r="H31" s="56" t="s">
        <v>7</v>
      </c>
      <c r="I31" s="56">
        <v>1</v>
      </c>
      <c r="J31" s="59">
        <v>275</v>
      </c>
      <c r="K31" s="56"/>
      <c r="L31" s="54"/>
      <c r="M31" s="11"/>
      <c r="N31" s="14"/>
      <c r="O31" s="62">
        <f t="shared" si="0"/>
        <v>1</v>
      </c>
      <c r="P31" s="60">
        <f t="shared" si="0"/>
        <v>275</v>
      </c>
      <c r="Q31" s="11"/>
      <c r="R31" s="14"/>
      <c r="S31" s="11"/>
      <c r="T31" s="14"/>
      <c r="U31" s="13">
        <f t="shared" si="1"/>
        <v>1</v>
      </c>
      <c r="V31" s="14">
        <f t="shared" si="2"/>
        <v>275</v>
      </c>
      <c r="W31" s="11"/>
      <c r="X31" s="14"/>
      <c r="Y31" s="11"/>
      <c r="Z31" s="14"/>
      <c r="AA31" s="13">
        <f t="shared" si="3"/>
        <v>1</v>
      </c>
      <c r="AB31" s="14">
        <f t="shared" si="4"/>
        <v>275</v>
      </c>
      <c r="AC31" s="11"/>
      <c r="AD31" s="14"/>
      <c r="AE31" s="11"/>
      <c r="AF31" s="14"/>
      <c r="AG31" s="13">
        <f t="shared" si="5"/>
        <v>1</v>
      </c>
      <c r="AH31" s="14">
        <f t="shared" si="6"/>
        <v>275</v>
      </c>
      <c r="AI31" s="11"/>
      <c r="AJ31" s="14"/>
      <c r="AK31" s="11"/>
      <c r="AL31" s="14"/>
      <c r="AM31" s="13">
        <f t="shared" si="7"/>
        <v>1</v>
      </c>
      <c r="AN31" s="14">
        <f t="shared" si="8"/>
        <v>275</v>
      </c>
      <c r="AO31" s="11"/>
      <c r="AP31" s="14"/>
      <c r="AQ31" s="11"/>
      <c r="AR31" s="14"/>
      <c r="AS31" s="13">
        <f t="shared" si="9"/>
        <v>1</v>
      </c>
      <c r="AT31" s="14">
        <f t="shared" si="10"/>
        <v>275</v>
      </c>
      <c r="AU31" s="11"/>
      <c r="AV31" s="14"/>
      <c r="AW31" s="11"/>
      <c r="AX31" s="14"/>
      <c r="AY31" s="13">
        <f t="shared" si="11"/>
        <v>1</v>
      </c>
      <c r="AZ31" s="14">
        <f t="shared" si="12"/>
        <v>275</v>
      </c>
      <c r="BA31" s="11"/>
      <c r="BB31" s="14"/>
      <c r="BC31" s="11"/>
      <c r="BD31" s="14"/>
      <c r="BE31" s="13">
        <f t="shared" si="13"/>
        <v>1</v>
      </c>
      <c r="BF31" s="14">
        <f t="shared" si="14"/>
        <v>275</v>
      </c>
      <c r="BG31" s="11"/>
      <c r="BH31" s="14"/>
      <c r="BI31" s="11"/>
      <c r="BJ31" s="14"/>
      <c r="BK31" s="13">
        <f t="shared" si="15"/>
        <v>1</v>
      </c>
      <c r="BL31" s="14">
        <f t="shared" si="16"/>
        <v>275</v>
      </c>
      <c r="BM31" s="11"/>
      <c r="BN31" s="14"/>
      <c r="BO31" s="11"/>
      <c r="BP31" s="14"/>
      <c r="BQ31" s="13">
        <f t="shared" si="17"/>
        <v>1</v>
      </c>
      <c r="BR31" s="14">
        <f t="shared" si="18"/>
        <v>275</v>
      </c>
      <c r="BS31" s="11"/>
      <c r="BT31" s="14"/>
      <c r="BU31" s="11"/>
      <c r="BV31" s="14"/>
      <c r="BW31" s="56">
        <f t="shared" si="19"/>
        <v>1</v>
      </c>
      <c r="BX31" s="106">
        <f t="shared" si="20"/>
        <v>275</v>
      </c>
      <c r="BY31" s="11"/>
      <c r="BZ31" s="14"/>
      <c r="CA31" s="11"/>
      <c r="CB31" s="14"/>
      <c r="CC31" s="56">
        <f t="shared" si="21"/>
        <v>1</v>
      </c>
      <c r="CD31" s="208">
        <f t="shared" si="22"/>
        <v>275</v>
      </c>
      <c r="CE31" s="59">
        <v>137.5</v>
      </c>
      <c r="CF31" s="56"/>
    </row>
    <row r="32" spans="2:84" s="53" customFormat="1" ht="31.5" x14ac:dyDescent="0.25">
      <c r="B32" s="83" t="s">
        <v>40</v>
      </c>
      <c r="C32" s="83" t="s">
        <v>28</v>
      </c>
      <c r="D32" s="83" t="s">
        <v>231</v>
      </c>
      <c r="E32" s="158"/>
      <c r="F32" s="112" t="s">
        <v>288</v>
      </c>
      <c r="G32" s="24" t="s">
        <v>168</v>
      </c>
      <c r="H32" s="56" t="s">
        <v>7</v>
      </c>
      <c r="I32" s="56">
        <v>4</v>
      </c>
      <c r="J32" s="59">
        <v>320</v>
      </c>
      <c r="K32" s="56"/>
      <c r="L32" s="54"/>
      <c r="M32" s="105"/>
      <c r="N32" s="106"/>
      <c r="O32" s="55">
        <f t="shared" si="0"/>
        <v>4</v>
      </c>
      <c r="P32" s="109">
        <f t="shared" si="0"/>
        <v>320</v>
      </c>
      <c r="Q32" s="105"/>
      <c r="R32" s="106"/>
      <c r="S32" s="105"/>
      <c r="T32" s="106"/>
      <c r="U32" s="56">
        <f t="shared" si="1"/>
        <v>4</v>
      </c>
      <c r="V32" s="106">
        <f t="shared" si="2"/>
        <v>320</v>
      </c>
      <c r="W32" s="105"/>
      <c r="X32" s="106"/>
      <c r="Y32" s="105"/>
      <c r="Z32" s="106"/>
      <c r="AA32" s="56">
        <f t="shared" si="3"/>
        <v>4</v>
      </c>
      <c r="AB32" s="106">
        <f t="shared" si="4"/>
        <v>320</v>
      </c>
      <c r="AC32" s="105"/>
      <c r="AD32" s="106"/>
      <c r="AE32" s="105"/>
      <c r="AF32" s="106"/>
      <c r="AG32" s="56">
        <f t="shared" si="5"/>
        <v>4</v>
      </c>
      <c r="AH32" s="106">
        <f t="shared" si="6"/>
        <v>320</v>
      </c>
      <c r="AI32" s="105"/>
      <c r="AJ32" s="106"/>
      <c r="AK32" s="105"/>
      <c r="AL32" s="106"/>
      <c r="AM32" s="56">
        <f t="shared" si="7"/>
        <v>4</v>
      </c>
      <c r="AN32" s="106">
        <f t="shared" si="8"/>
        <v>320</v>
      </c>
      <c r="AO32" s="105"/>
      <c r="AP32" s="106"/>
      <c r="AQ32" s="105"/>
      <c r="AR32" s="106"/>
      <c r="AS32" s="56">
        <f t="shared" si="9"/>
        <v>4</v>
      </c>
      <c r="AT32" s="106">
        <f t="shared" si="10"/>
        <v>320</v>
      </c>
      <c r="AU32" s="105"/>
      <c r="AV32" s="106"/>
      <c r="AW32" s="105"/>
      <c r="AX32" s="106"/>
      <c r="AY32" s="56">
        <f t="shared" si="11"/>
        <v>4</v>
      </c>
      <c r="AZ32" s="106">
        <f t="shared" si="12"/>
        <v>320</v>
      </c>
      <c r="BA32" s="105"/>
      <c r="BB32" s="106"/>
      <c r="BC32" s="105"/>
      <c r="BD32" s="106"/>
      <c r="BE32" s="56">
        <f t="shared" si="13"/>
        <v>4</v>
      </c>
      <c r="BF32" s="106">
        <f t="shared" si="14"/>
        <v>320</v>
      </c>
      <c r="BG32" s="105"/>
      <c r="BH32" s="106"/>
      <c r="BI32" s="105"/>
      <c r="BJ32" s="106"/>
      <c r="BK32" s="56">
        <f t="shared" si="15"/>
        <v>4</v>
      </c>
      <c r="BL32" s="106">
        <f t="shared" si="16"/>
        <v>320</v>
      </c>
      <c r="BM32" s="105"/>
      <c r="BN32" s="106"/>
      <c r="BO32" s="105"/>
      <c r="BP32" s="106"/>
      <c r="BQ32" s="56">
        <f t="shared" si="17"/>
        <v>4</v>
      </c>
      <c r="BR32" s="106">
        <f t="shared" si="18"/>
        <v>320</v>
      </c>
      <c r="BS32" s="105"/>
      <c r="BT32" s="106"/>
      <c r="BU32" s="105"/>
      <c r="BV32" s="106"/>
      <c r="BW32" s="56">
        <f t="shared" si="19"/>
        <v>4</v>
      </c>
      <c r="BX32" s="106">
        <f t="shared" si="20"/>
        <v>320</v>
      </c>
      <c r="BY32" s="11"/>
      <c r="BZ32" s="14"/>
      <c r="CA32" s="11"/>
      <c r="CB32" s="14"/>
      <c r="CC32" s="56">
        <f t="shared" si="21"/>
        <v>4</v>
      </c>
      <c r="CD32" s="208">
        <f t="shared" si="22"/>
        <v>320</v>
      </c>
      <c r="CE32" s="59">
        <v>160</v>
      </c>
      <c r="CF32" s="56"/>
    </row>
    <row r="33" spans="2:84" s="53" customFormat="1" ht="31.5" x14ac:dyDescent="0.25">
      <c r="B33" s="83" t="s">
        <v>40</v>
      </c>
      <c r="C33" s="83" t="s">
        <v>28</v>
      </c>
      <c r="D33" s="83" t="s">
        <v>231</v>
      </c>
      <c r="E33" s="163"/>
      <c r="F33" s="113" t="s">
        <v>289</v>
      </c>
      <c r="G33" s="24" t="s">
        <v>156</v>
      </c>
      <c r="H33" s="56"/>
      <c r="I33" s="56">
        <v>15</v>
      </c>
      <c r="J33" s="59">
        <v>195</v>
      </c>
      <c r="K33" s="56"/>
      <c r="L33" s="54"/>
      <c r="M33" s="105"/>
      <c r="N33" s="106"/>
      <c r="O33" s="55">
        <f t="shared" si="0"/>
        <v>15</v>
      </c>
      <c r="P33" s="109">
        <f t="shared" si="0"/>
        <v>195</v>
      </c>
      <c r="Q33" s="105"/>
      <c r="R33" s="106"/>
      <c r="S33" s="105"/>
      <c r="T33" s="106"/>
      <c r="U33" s="56">
        <f t="shared" si="1"/>
        <v>15</v>
      </c>
      <c r="V33" s="106">
        <f t="shared" si="2"/>
        <v>195</v>
      </c>
      <c r="W33" s="105"/>
      <c r="X33" s="106"/>
      <c r="Y33" s="105"/>
      <c r="Z33" s="106"/>
      <c r="AA33" s="56">
        <f t="shared" si="3"/>
        <v>15</v>
      </c>
      <c r="AB33" s="106">
        <f t="shared" si="4"/>
        <v>195</v>
      </c>
      <c r="AC33" s="105"/>
      <c r="AD33" s="106"/>
      <c r="AE33" s="105"/>
      <c r="AF33" s="106"/>
      <c r="AG33" s="56">
        <f t="shared" si="5"/>
        <v>15</v>
      </c>
      <c r="AH33" s="106">
        <f t="shared" si="6"/>
        <v>195</v>
      </c>
      <c r="AI33" s="105"/>
      <c r="AJ33" s="106"/>
      <c r="AK33" s="105"/>
      <c r="AL33" s="106"/>
      <c r="AM33" s="56">
        <f t="shared" si="7"/>
        <v>15</v>
      </c>
      <c r="AN33" s="106">
        <f t="shared" si="8"/>
        <v>195</v>
      </c>
      <c r="AO33" s="105"/>
      <c r="AP33" s="106"/>
      <c r="AQ33" s="105"/>
      <c r="AR33" s="106"/>
      <c r="AS33" s="56">
        <f t="shared" si="9"/>
        <v>15</v>
      </c>
      <c r="AT33" s="106">
        <f t="shared" si="10"/>
        <v>195</v>
      </c>
      <c r="AU33" s="105"/>
      <c r="AV33" s="106"/>
      <c r="AW33" s="105"/>
      <c r="AX33" s="106"/>
      <c r="AY33" s="56">
        <f t="shared" si="11"/>
        <v>15</v>
      </c>
      <c r="AZ33" s="106">
        <f t="shared" si="12"/>
        <v>195</v>
      </c>
      <c r="BA33" s="105"/>
      <c r="BB33" s="106"/>
      <c r="BC33" s="105"/>
      <c r="BD33" s="106"/>
      <c r="BE33" s="56">
        <f t="shared" si="13"/>
        <v>15</v>
      </c>
      <c r="BF33" s="106">
        <f t="shared" si="14"/>
        <v>195</v>
      </c>
      <c r="BG33" s="105"/>
      <c r="BH33" s="106"/>
      <c r="BI33" s="105"/>
      <c r="BJ33" s="106"/>
      <c r="BK33" s="56">
        <f t="shared" si="15"/>
        <v>15</v>
      </c>
      <c r="BL33" s="106">
        <f t="shared" si="16"/>
        <v>195</v>
      </c>
      <c r="BM33" s="105"/>
      <c r="BN33" s="106"/>
      <c r="BO33" s="105"/>
      <c r="BP33" s="106"/>
      <c r="BQ33" s="56">
        <f t="shared" si="17"/>
        <v>15</v>
      </c>
      <c r="BR33" s="106">
        <f t="shared" si="18"/>
        <v>195</v>
      </c>
      <c r="BS33" s="105"/>
      <c r="BT33" s="106"/>
      <c r="BU33" s="105"/>
      <c r="BV33" s="106"/>
      <c r="BW33" s="56">
        <f t="shared" si="19"/>
        <v>15</v>
      </c>
      <c r="BX33" s="106">
        <f t="shared" si="20"/>
        <v>195</v>
      </c>
      <c r="BY33" s="11"/>
      <c r="BZ33" s="14"/>
      <c r="CA33" s="11"/>
      <c r="CB33" s="14"/>
      <c r="CC33" s="56">
        <f t="shared" si="21"/>
        <v>15</v>
      </c>
      <c r="CD33" s="208">
        <f t="shared" si="22"/>
        <v>195</v>
      </c>
      <c r="CE33" s="59">
        <v>97.5</v>
      </c>
      <c r="CF33" s="56"/>
    </row>
    <row r="34" spans="2:84" s="53" customFormat="1" ht="31.5" x14ac:dyDescent="0.25">
      <c r="B34" s="83" t="s">
        <v>40</v>
      </c>
      <c r="C34" s="83" t="s">
        <v>28</v>
      </c>
      <c r="D34" s="83" t="s">
        <v>231</v>
      </c>
      <c r="E34" s="158"/>
      <c r="F34" s="112" t="s">
        <v>290</v>
      </c>
      <c r="G34" s="24" t="s">
        <v>156</v>
      </c>
      <c r="H34" s="56"/>
      <c r="I34" s="56">
        <v>24</v>
      </c>
      <c r="J34" s="59">
        <v>408</v>
      </c>
      <c r="K34" s="56"/>
      <c r="L34" s="54"/>
      <c r="M34" s="105"/>
      <c r="N34" s="106"/>
      <c r="O34" s="55">
        <f t="shared" si="0"/>
        <v>24</v>
      </c>
      <c r="P34" s="109">
        <f t="shared" si="0"/>
        <v>408</v>
      </c>
      <c r="Q34" s="105"/>
      <c r="R34" s="106"/>
      <c r="S34" s="105"/>
      <c r="T34" s="106"/>
      <c r="U34" s="56">
        <f t="shared" si="1"/>
        <v>24</v>
      </c>
      <c r="V34" s="106">
        <f t="shared" si="2"/>
        <v>408</v>
      </c>
      <c r="W34" s="105"/>
      <c r="X34" s="106"/>
      <c r="Y34" s="105"/>
      <c r="Z34" s="106"/>
      <c r="AA34" s="56">
        <f t="shared" si="3"/>
        <v>24</v>
      </c>
      <c r="AB34" s="106">
        <f t="shared" si="4"/>
        <v>408</v>
      </c>
      <c r="AC34" s="105"/>
      <c r="AD34" s="106"/>
      <c r="AE34" s="105"/>
      <c r="AF34" s="106"/>
      <c r="AG34" s="56">
        <f t="shared" si="5"/>
        <v>24</v>
      </c>
      <c r="AH34" s="106">
        <f t="shared" si="6"/>
        <v>408</v>
      </c>
      <c r="AI34" s="105"/>
      <c r="AJ34" s="106"/>
      <c r="AK34" s="105"/>
      <c r="AL34" s="106"/>
      <c r="AM34" s="56">
        <f t="shared" si="7"/>
        <v>24</v>
      </c>
      <c r="AN34" s="106">
        <f t="shared" si="8"/>
        <v>408</v>
      </c>
      <c r="AO34" s="105"/>
      <c r="AP34" s="106"/>
      <c r="AQ34" s="105"/>
      <c r="AR34" s="106"/>
      <c r="AS34" s="56">
        <f t="shared" si="9"/>
        <v>24</v>
      </c>
      <c r="AT34" s="106">
        <f t="shared" si="10"/>
        <v>408</v>
      </c>
      <c r="AU34" s="105"/>
      <c r="AV34" s="106"/>
      <c r="AW34" s="105"/>
      <c r="AX34" s="106"/>
      <c r="AY34" s="56">
        <f t="shared" si="11"/>
        <v>24</v>
      </c>
      <c r="AZ34" s="106">
        <f t="shared" si="12"/>
        <v>408</v>
      </c>
      <c r="BA34" s="105"/>
      <c r="BB34" s="106"/>
      <c r="BC34" s="105"/>
      <c r="BD34" s="106"/>
      <c r="BE34" s="56">
        <f t="shared" si="13"/>
        <v>24</v>
      </c>
      <c r="BF34" s="106">
        <f t="shared" si="14"/>
        <v>408</v>
      </c>
      <c r="BG34" s="105"/>
      <c r="BH34" s="106"/>
      <c r="BI34" s="105"/>
      <c r="BJ34" s="106"/>
      <c r="BK34" s="56">
        <f t="shared" si="15"/>
        <v>24</v>
      </c>
      <c r="BL34" s="106">
        <f t="shared" si="16"/>
        <v>408</v>
      </c>
      <c r="BM34" s="105"/>
      <c r="BN34" s="106"/>
      <c r="BO34" s="105"/>
      <c r="BP34" s="106"/>
      <c r="BQ34" s="56">
        <f t="shared" si="17"/>
        <v>24</v>
      </c>
      <c r="BR34" s="106">
        <f t="shared" si="18"/>
        <v>408</v>
      </c>
      <c r="BS34" s="105"/>
      <c r="BT34" s="106"/>
      <c r="BU34" s="105"/>
      <c r="BV34" s="106"/>
      <c r="BW34" s="56">
        <f t="shared" si="19"/>
        <v>24</v>
      </c>
      <c r="BX34" s="106">
        <f t="shared" si="20"/>
        <v>408</v>
      </c>
      <c r="BY34" s="11"/>
      <c r="BZ34" s="14"/>
      <c r="CA34" s="11"/>
      <c r="CB34" s="14"/>
      <c r="CC34" s="56">
        <f t="shared" si="21"/>
        <v>24</v>
      </c>
      <c r="CD34" s="208">
        <f t="shared" si="22"/>
        <v>408</v>
      </c>
      <c r="CE34" s="59">
        <v>204</v>
      </c>
      <c r="CF34" s="56"/>
    </row>
    <row r="35" spans="2:84" s="53" customFormat="1" ht="31.5" x14ac:dyDescent="0.25">
      <c r="B35" s="83" t="s">
        <v>40</v>
      </c>
      <c r="C35" s="83" t="s">
        <v>28</v>
      </c>
      <c r="D35" s="83" t="s">
        <v>231</v>
      </c>
      <c r="E35" s="163"/>
      <c r="F35" s="112" t="s">
        <v>291</v>
      </c>
      <c r="G35" s="24" t="s">
        <v>156</v>
      </c>
      <c r="H35" s="56"/>
      <c r="I35" s="56">
        <v>20</v>
      </c>
      <c r="J35" s="59">
        <v>560</v>
      </c>
      <c r="K35" s="56"/>
      <c r="L35" s="54"/>
      <c r="M35" s="105"/>
      <c r="N35" s="106"/>
      <c r="O35" s="55">
        <f t="shared" si="0"/>
        <v>20</v>
      </c>
      <c r="P35" s="109">
        <f t="shared" si="0"/>
        <v>560</v>
      </c>
      <c r="Q35" s="105"/>
      <c r="R35" s="106"/>
      <c r="S35" s="105"/>
      <c r="T35" s="106"/>
      <c r="U35" s="56">
        <f t="shared" si="1"/>
        <v>20</v>
      </c>
      <c r="V35" s="106">
        <f t="shared" si="2"/>
        <v>560</v>
      </c>
      <c r="W35" s="105"/>
      <c r="X35" s="106"/>
      <c r="Y35" s="105"/>
      <c r="Z35" s="106"/>
      <c r="AA35" s="56">
        <f t="shared" si="3"/>
        <v>20</v>
      </c>
      <c r="AB35" s="106">
        <f t="shared" si="4"/>
        <v>560</v>
      </c>
      <c r="AC35" s="105"/>
      <c r="AD35" s="106"/>
      <c r="AE35" s="105"/>
      <c r="AF35" s="106"/>
      <c r="AG35" s="56">
        <f t="shared" si="5"/>
        <v>20</v>
      </c>
      <c r="AH35" s="106">
        <f t="shared" si="6"/>
        <v>560</v>
      </c>
      <c r="AI35" s="105"/>
      <c r="AJ35" s="106"/>
      <c r="AK35" s="105"/>
      <c r="AL35" s="106"/>
      <c r="AM35" s="56">
        <f t="shared" si="7"/>
        <v>20</v>
      </c>
      <c r="AN35" s="106">
        <f t="shared" si="8"/>
        <v>560</v>
      </c>
      <c r="AO35" s="105"/>
      <c r="AP35" s="106"/>
      <c r="AQ35" s="105"/>
      <c r="AR35" s="106"/>
      <c r="AS35" s="56">
        <f t="shared" si="9"/>
        <v>20</v>
      </c>
      <c r="AT35" s="106">
        <f t="shared" si="10"/>
        <v>560</v>
      </c>
      <c r="AU35" s="105"/>
      <c r="AV35" s="106"/>
      <c r="AW35" s="105"/>
      <c r="AX35" s="106"/>
      <c r="AY35" s="56">
        <f t="shared" si="11"/>
        <v>20</v>
      </c>
      <c r="AZ35" s="106">
        <f t="shared" si="12"/>
        <v>560</v>
      </c>
      <c r="BA35" s="105"/>
      <c r="BB35" s="106"/>
      <c r="BC35" s="105"/>
      <c r="BD35" s="106"/>
      <c r="BE35" s="56">
        <f t="shared" si="13"/>
        <v>20</v>
      </c>
      <c r="BF35" s="106">
        <f t="shared" si="14"/>
        <v>560</v>
      </c>
      <c r="BG35" s="105"/>
      <c r="BH35" s="106"/>
      <c r="BI35" s="105"/>
      <c r="BJ35" s="106"/>
      <c r="BK35" s="56">
        <f t="shared" si="15"/>
        <v>20</v>
      </c>
      <c r="BL35" s="106">
        <f t="shared" si="16"/>
        <v>560</v>
      </c>
      <c r="BM35" s="105"/>
      <c r="BN35" s="106"/>
      <c r="BO35" s="105"/>
      <c r="BP35" s="106"/>
      <c r="BQ35" s="56">
        <f t="shared" si="17"/>
        <v>20</v>
      </c>
      <c r="BR35" s="106">
        <f t="shared" si="18"/>
        <v>560</v>
      </c>
      <c r="BS35" s="105"/>
      <c r="BT35" s="106"/>
      <c r="BU35" s="105"/>
      <c r="BV35" s="106"/>
      <c r="BW35" s="56">
        <f t="shared" si="19"/>
        <v>20</v>
      </c>
      <c r="BX35" s="106">
        <f t="shared" si="20"/>
        <v>560</v>
      </c>
      <c r="BY35" s="11"/>
      <c r="BZ35" s="14"/>
      <c r="CA35" s="11"/>
      <c r="CB35" s="14"/>
      <c r="CC35" s="56">
        <f t="shared" si="21"/>
        <v>20</v>
      </c>
      <c r="CD35" s="208">
        <f t="shared" si="22"/>
        <v>560</v>
      </c>
      <c r="CE35" s="59">
        <v>280</v>
      </c>
      <c r="CF35" s="56"/>
    </row>
    <row r="36" spans="2:84" s="53" customFormat="1" ht="31.5" x14ac:dyDescent="0.25">
      <c r="B36" s="83" t="s">
        <v>40</v>
      </c>
      <c r="C36" s="83" t="s">
        <v>28</v>
      </c>
      <c r="D36" s="83" t="s">
        <v>231</v>
      </c>
      <c r="E36" s="158"/>
      <c r="F36" s="113" t="s">
        <v>292</v>
      </c>
      <c r="G36" s="24" t="s">
        <v>156</v>
      </c>
      <c r="H36" s="56"/>
      <c r="I36" s="56">
        <v>14</v>
      </c>
      <c r="J36" s="59">
        <v>448</v>
      </c>
      <c r="K36" s="56"/>
      <c r="L36" s="54"/>
      <c r="M36" s="105"/>
      <c r="N36" s="106"/>
      <c r="O36" s="55">
        <f t="shared" si="0"/>
        <v>14</v>
      </c>
      <c r="P36" s="109">
        <f t="shared" si="0"/>
        <v>448</v>
      </c>
      <c r="Q36" s="105"/>
      <c r="R36" s="106"/>
      <c r="S36" s="105"/>
      <c r="T36" s="106"/>
      <c r="U36" s="56">
        <f t="shared" si="1"/>
        <v>14</v>
      </c>
      <c r="V36" s="106">
        <f t="shared" si="2"/>
        <v>448</v>
      </c>
      <c r="W36" s="105"/>
      <c r="X36" s="106"/>
      <c r="Y36" s="105"/>
      <c r="Z36" s="106"/>
      <c r="AA36" s="56">
        <f t="shared" si="3"/>
        <v>14</v>
      </c>
      <c r="AB36" s="106">
        <f t="shared" si="4"/>
        <v>448</v>
      </c>
      <c r="AC36" s="105"/>
      <c r="AD36" s="106"/>
      <c r="AE36" s="105"/>
      <c r="AF36" s="106"/>
      <c r="AG36" s="56">
        <f t="shared" si="5"/>
        <v>14</v>
      </c>
      <c r="AH36" s="106">
        <f t="shared" si="6"/>
        <v>448</v>
      </c>
      <c r="AI36" s="105"/>
      <c r="AJ36" s="106"/>
      <c r="AK36" s="105"/>
      <c r="AL36" s="106"/>
      <c r="AM36" s="56">
        <f t="shared" si="7"/>
        <v>14</v>
      </c>
      <c r="AN36" s="106">
        <f t="shared" si="8"/>
        <v>448</v>
      </c>
      <c r="AO36" s="105"/>
      <c r="AP36" s="106"/>
      <c r="AQ36" s="105"/>
      <c r="AR36" s="106"/>
      <c r="AS36" s="56">
        <f t="shared" si="9"/>
        <v>14</v>
      </c>
      <c r="AT36" s="106">
        <f t="shared" si="10"/>
        <v>448</v>
      </c>
      <c r="AU36" s="105"/>
      <c r="AV36" s="106"/>
      <c r="AW36" s="105"/>
      <c r="AX36" s="106"/>
      <c r="AY36" s="56">
        <f t="shared" si="11"/>
        <v>14</v>
      </c>
      <c r="AZ36" s="106">
        <f t="shared" si="12"/>
        <v>448</v>
      </c>
      <c r="BA36" s="105"/>
      <c r="BB36" s="106"/>
      <c r="BC36" s="105"/>
      <c r="BD36" s="106"/>
      <c r="BE36" s="56">
        <f t="shared" si="13"/>
        <v>14</v>
      </c>
      <c r="BF36" s="106">
        <f t="shared" si="14"/>
        <v>448</v>
      </c>
      <c r="BG36" s="105"/>
      <c r="BH36" s="106"/>
      <c r="BI36" s="105"/>
      <c r="BJ36" s="106"/>
      <c r="BK36" s="56">
        <f t="shared" si="15"/>
        <v>14</v>
      </c>
      <c r="BL36" s="106">
        <f t="shared" si="16"/>
        <v>448</v>
      </c>
      <c r="BM36" s="105"/>
      <c r="BN36" s="106"/>
      <c r="BO36" s="105"/>
      <c r="BP36" s="106"/>
      <c r="BQ36" s="56">
        <f t="shared" si="17"/>
        <v>14</v>
      </c>
      <c r="BR36" s="106">
        <f t="shared" si="18"/>
        <v>448</v>
      </c>
      <c r="BS36" s="105"/>
      <c r="BT36" s="106"/>
      <c r="BU36" s="105"/>
      <c r="BV36" s="106"/>
      <c r="BW36" s="56">
        <f t="shared" si="19"/>
        <v>14</v>
      </c>
      <c r="BX36" s="106">
        <f t="shared" si="20"/>
        <v>448</v>
      </c>
      <c r="BY36" s="11"/>
      <c r="BZ36" s="14"/>
      <c r="CA36" s="11"/>
      <c r="CB36" s="14"/>
      <c r="CC36" s="56">
        <f t="shared" si="21"/>
        <v>14</v>
      </c>
      <c r="CD36" s="208">
        <f t="shared" si="22"/>
        <v>448</v>
      </c>
      <c r="CE36" s="59">
        <v>224</v>
      </c>
      <c r="CF36" s="56"/>
    </row>
    <row r="37" spans="2:84" s="53" customFormat="1" ht="31.5" x14ac:dyDescent="0.25">
      <c r="B37" s="83" t="s">
        <v>40</v>
      </c>
      <c r="C37" s="83" t="s">
        <v>28</v>
      </c>
      <c r="D37" s="83" t="s">
        <v>231</v>
      </c>
      <c r="E37" s="163"/>
      <c r="F37" s="112" t="s">
        <v>293</v>
      </c>
      <c r="G37" s="24" t="s">
        <v>169</v>
      </c>
      <c r="H37" s="56" t="s">
        <v>6</v>
      </c>
      <c r="I37" s="56">
        <v>6</v>
      </c>
      <c r="J37" s="59">
        <v>1020</v>
      </c>
      <c r="K37" s="56"/>
      <c r="L37" s="54"/>
      <c r="M37" s="105"/>
      <c r="N37" s="106"/>
      <c r="O37" s="55">
        <f t="shared" si="0"/>
        <v>6</v>
      </c>
      <c r="P37" s="109">
        <f t="shared" si="0"/>
        <v>1020</v>
      </c>
      <c r="Q37" s="105"/>
      <c r="R37" s="106"/>
      <c r="S37" s="105"/>
      <c r="T37" s="106"/>
      <c r="U37" s="56">
        <f t="shared" si="1"/>
        <v>6</v>
      </c>
      <c r="V37" s="106">
        <f t="shared" si="2"/>
        <v>1020</v>
      </c>
      <c r="W37" s="105"/>
      <c r="X37" s="106"/>
      <c r="Y37" s="105"/>
      <c r="Z37" s="106"/>
      <c r="AA37" s="56">
        <f t="shared" si="3"/>
        <v>6</v>
      </c>
      <c r="AB37" s="106">
        <f t="shared" si="4"/>
        <v>1020</v>
      </c>
      <c r="AC37" s="105"/>
      <c r="AD37" s="106"/>
      <c r="AE37" s="105"/>
      <c r="AF37" s="106"/>
      <c r="AG37" s="56">
        <f t="shared" si="5"/>
        <v>6</v>
      </c>
      <c r="AH37" s="106">
        <f t="shared" si="6"/>
        <v>1020</v>
      </c>
      <c r="AI37" s="105"/>
      <c r="AJ37" s="106"/>
      <c r="AK37" s="105"/>
      <c r="AL37" s="106"/>
      <c r="AM37" s="56">
        <f t="shared" si="7"/>
        <v>6</v>
      </c>
      <c r="AN37" s="106">
        <f t="shared" si="8"/>
        <v>1020</v>
      </c>
      <c r="AO37" s="105"/>
      <c r="AP37" s="106"/>
      <c r="AQ37" s="105"/>
      <c r="AR37" s="106"/>
      <c r="AS37" s="56">
        <f t="shared" si="9"/>
        <v>6</v>
      </c>
      <c r="AT37" s="106">
        <f t="shared" si="10"/>
        <v>1020</v>
      </c>
      <c r="AU37" s="105"/>
      <c r="AV37" s="106"/>
      <c r="AW37" s="105"/>
      <c r="AX37" s="106"/>
      <c r="AY37" s="56">
        <f t="shared" si="11"/>
        <v>6</v>
      </c>
      <c r="AZ37" s="106">
        <f t="shared" si="12"/>
        <v>1020</v>
      </c>
      <c r="BA37" s="105"/>
      <c r="BB37" s="106"/>
      <c r="BC37" s="105"/>
      <c r="BD37" s="106"/>
      <c r="BE37" s="56">
        <f t="shared" si="13"/>
        <v>6</v>
      </c>
      <c r="BF37" s="106">
        <f t="shared" si="14"/>
        <v>1020</v>
      </c>
      <c r="BG37" s="105"/>
      <c r="BH37" s="106"/>
      <c r="BI37" s="105"/>
      <c r="BJ37" s="106"/>
      <c r="BK37" s="56">
        <f t="shared" si="15"/>
        <v>6</v>
      </c>
      <c r="BL37" s="106">
        <f t="shared" si="16"/>
        <v>1020</v>
      </c>
      <c r="BM37" s="105"/>
      <c r="BN37" s="106"/>
      <c r="BO37" s="105"/>
      <c r="BP37" s="106"/>
      <c r="BQ37" s="56">
        <f t="shared" si="17"/>
        <v>6</v>
      </c>
      <c r="BR37" s="106">
        <f t="shared" si="18"/>
        <v>1020</v>
      </c>
      <c r="BS37" s="105"/>
      <c r="BT37" s="106"/>
      <c r="BU37" s="105"/>
      <c r="BV37" s="106"/>
      <c r="BW37" s="56">
        <f t="shared" si="19"/>
        <v>6</v>
      </c>
      <c r="BX37" s="106">
        <f t="shared" si="20"/>
        <v>1020</v>
      </c>
      <c r="BY37" s="11"/>
      <c r="BZ37" s="14"/>
      <c r="CA37" s="11"/>
      <c r="CB37" s="14"/>
      <c r="CC37" s="56">
        <f t="shared" si="21"/>
        <v>6</v>
      </c>
      <c r="CD37" s="208">
        <f t="shared" si="22"/>
        <v>1020</v>
      </c>
      <c r="CE37" s="59">
        <v>510</v>
      </c>
      <c r="CF37" s="56"/>
    </row>
    <row r="38" spans="2:84" s="53" customFormat="1" ht="15.75" x14ac:dyDescent="0.25">
      <c r="B38" s="83" t="s">
        <v>40</v>
      </c>
      <c r="C38" s="83" t="s">
        <v>28</v>
      </c>
      <c r="D38" s="83" t="s">
        <v>231</v>
      </c>
      <c r="E38" s="158"/>
      <c r="F38" s="21">
        <v>111304159</v>
      </c>
      <c r="G38" s="73" t="s">
        <v>170</v>
      </c>
      <c r="H38" s="56" t="s">
        <v>7</v>
      </c>
      <c r="I38" s="56">
        <v>1</v>
      </c>
      <c r="J38" s="59">
        <v>526</v>
      </c>
      <c r="K38" s="56"/>
      <c r="L38" s="54"/>
      <c r="M38" s="11"/>
      <c r="N38" s="14"/>
      <c r="O38" s="62">
        <f t="shared" si="0"/>
        <v>1</v>
      </c>
      <c r="P38" s="60">
        <f t="shared" si="0"/>
        <v>526</v>
      </c>
      <c r="Q38" s="11"/>
      <c r="R38" s="14"/>
      <c r="S38" s="11"/>
      <c r="T38" s="14"/>
      <c r="U38" s="13">
        <f t="shared" si="1"/>
        <v>1</v>
      </c>
      <c r="V38" s="14">
        <f t="shared" si="2"/>
        <v>526</v>
      </c>
      <c r="W38" s="11"/>
      <c r="X38" s="14"/>
      <c r="Y38" s="11"/>
      <c r="Z38" s="14"/>
      <c r="AA38" s="13">
        <f t="shared" si="3"/>
        <v>1</v>
      </c>
      <c r="AB38" s="14">
        <f t="shared" si="4"/>
        <v>526</v>
      </c>
      <c r="AC38" s="11"/>
      <c r="AD38" s="14"/>
      <c r="AE38" s="11"/>
      <c r="AF38" s="14"/>
      <c r="AG38" s="13">
        <f t="shared" si="5"/>
        <v>1</v>
      </c>
      <c r="AH38" s="14">
        <f t="shared" si="6"/>
        <v>526</v>
      </c>
      <c r="AI38" s="11"/>
      <c r="AJ38" s="14"/>
      <c r="AK38" s="11"/>
      <c r="AL38" s="14"/>
      <c r="AM38" s="13">
        <f t="shared" si="7"/>
        <v>1</v>
      </c>
      <c r="AN38" s="14">
        <f t="shared" si="8"/>
        <v>526</v>
      </c>
      <c r="AO38" s="11"/>
      <c r="AP38" s="14"/>
      <c r="AQ38" s="11"/>
      <c r="AR38" s="14"/>
      <c r="AS38" s="13">
        <f t="shared" si="9"/>
        <v>1</v>
      </c>
      <c r="AT38" s="14">
        <f t="shared" si="10"/>
        <v>526</v>
      </c>
      <c r="AU38" s="11"/>
      <c r="AV38" s="14"/>
      <c r="AW38" s="11"/>
      <c r="AX38" s="14"/>
      <c r="AY38" s="13">
        <f t="shared" si="11"/>
        <v>1</v>
      </c>
      <c r="AZ38" s="14">
        <f t="shared" si="12"/>
        <v>526</v>
      </c>
      <c r="BA38" s="11"/>
      <c r="BB38" s="14"/>
      <c r="BC38" s="11"/>
      <c r="BD38" s="14"/>
      <c r="BE38" s="13">
        <f t="shared" si="13"/>
        <v>1</v>
      </c>
      <c r="BF38" s="14">
        <f t="shared" si="14"/>
        <v>526</v>
      </c>
      <c r="BG38" s="11"/>
      <c r="BH38" s="14"/>
      <c r="BI38" s="11"/>
      <c r="BJ38" s="14"/>
      <c r="BK38" s="13">
        <f t="shared" si="15"/>
        <v>1</v>
      </c>
      <c r="BL38" s="14">
        <f t="shared" si="16"/>
        <v>526</v>
      </c>
      <c r="BM38" s="11"/>
      <c r="BN38" s="14"/>
      <c r="BO38" s="11"/>
      <c r="BP38" s="14"/>
      <c r="BQ38" s="13">
        <f t="shared" si="17"/>
        <v>1</v>
      </c>
      <c r="BR38" s="14">
        <f t="shared" si="18"/>
        <v>526</v>
      </c>
      <c r="BS38" s="11"/>
      <c r="BT38" s="14"/>
      <c r="BU38" s="11"/>
      <c r="BV38" s="14"/>
      <c r="BW38" s="56">
        <f t="shared" si="19"/>
        <v>1</v>
      </c>
      <c r="BX38" s="106">
        <f t="shared" si="20"/>
        <v>526</v>
      </c>
      <c r="BY38" s="11"/>
      <c r="BZ38" s="14"/>
      <c r="CA38" s="11"/>
      <c r="CB38" s="14"/>
      <c r="CC38" s="56">
        <f t="shared" si="21"/>
        <v>1</v>
      </c>
      <c r="CD38" s="208">
        <f t="shared" si="22"/>
        <v>526</v>
      </c>
      <c r="CE38" s="59">
        <v>263</v>
      </c>
      <c r="CF38" s="56"/>
    </row>
    <row r="39" spans="2:84" s="53" customFormat="1" ht="31.5" x14ac:dyDescent="0.25">
      <c r="B39" s="83" t="s">
        <v>40</v>
      </c>
      <c r="C39" s="83" t="s">
        <v>28</v>
      </c>
      <c r="D39" s="83" t="s">
        <v>231</v>
      </c>
      <c r="E39" s="163"/>
      <c r="F39" s="113" t="s">
        <v>294</v>
      </c>
      <c r="G39" s="24" t="s">
        <v>171</v>
      </c>
      <c r="H39" s="56" t="s">
        <v>7</v>
      </c>
      <c r="I39" s="56">
        <v>8</v>
      </c>
      <c r="J39" s="59">
        <v>224</v>
      </c>
      <c r="K39" s="56"/>
      <c r="L39" s="54"/>
      <c r="M39" s="105"/>
      <c r="N39" s="106"/>
      <c r="O39" s="55">
        <f t="shared" si="0"/>
        <v>8</v>
      </c>
      <c r="P39" s="109">
        <f t="shared" si="0"/>
        <v>224</v>
      </c>
      <c r="Q39" s="105"/>
      <c r="R39" s="106"/>
      <c r="S39" s="105"/>
      <c r="T39" s="106"/>
      <c r="U39" s="56">
        <f t="shared" si="1"/>
        <v>8</v>
      </c>
      <c r="V39" s="106">
        <f t="shared" si="2"/>
        <v>224</v>
      </c>
      <c r="W39" s="105"/>
      <c r="X39" s="106"/>
      <c r="Y39" s="105"/>
      <c r="Z39" s="106"/>
      <c r="AA39" s="56">
        <f t="shared" si="3"/>
        <v>8</v>
      </c>
      <c r="AB39" s="106">
        <f t="shared" si="4"/>
        <v>224</v>
      </c>
      <c r="AC39" s="105"/>
      <c r="AD39" s="106"/>
      <c r="AE39" s="105"/>
      <c r="AF39" s="106"/>
      <c r="AG39" s="56">
        <f t="shared" si="5"/>
        <v>8</v>
      </c>
      <c r="AH39" s="106">
        <f t="shared" si="6"/>
        <v>224</v>
      </c>
      <c r="AI39" s="105"/>
      <c r="AJ39" s="106"/>
      <c r="AK39" s="105"/>
      <c r="AL39" s="106"/>
      <c r="AM39" s="56">
        <f t="shared" si="7"/>
        <v>8</v>
      </c>
      <c r="AN39" s="106">
        <f t="shared" si="8"/>
        <v>224</v>
      </c>
      <c r="AO39" s="105"/>
      <c r="AP39" s="106"/>
      <c r="AQ39" s="105"/>
      <c r="AR39" s="106"/>
      <c r="AS39" s="56">
        <f t="shared" si="9"/>
        <v>8</v>
      </c>
      <c r="AT39" s="106">
        <f t="shared" si="10"/>
        <v>224</v>
      </c>
      <c r="AU39" s="105"/>
      <c r="AV39" s="106"/>
      <c r="AW39" s="105"/>
      <c r="AX39" s="106"/>
      <c r="AY39" s="56">
        <f t="shared" si="11"/>
        <v>8</v>
      </c>
      <c r="AZ39" s="106">
        <f t="shared" si="12"/>
        <v>224</v>
      </c>
      <c r="BA39" s="105"/>
      <c r="BB39" s="106"/>
      <c r="BC39" s="105"/>
      <c r="BD39" s="106"/>
      <c r="BE39" s="56">
        <f t="shared" si="13"/>
        <v>8</v>
      </c>
      <c r="BF39" s="106">
        <f t="shared" si="14"/>
        <v>224</v>
      </c>
      <c r="BG39" s="105"/>
      <c r="BH39" s="106"/>
      <c r="BI39" s="105"/>
      <c r="BJ39" s="106"/>
      <c r="BK39" s="56">
        <f t="shared" si="15"/>
        <v>8</v>
      </c>
      <c r="BL39" s="106">
        <f t="shared" si="16"/>
        <v>224</v>
      </c>
      <c r="BM39" s="105"/>
      <c r="BN39" s="106"/>
      <c r="BO39" s="105"/>
      <c r="BP39" s="106"/>
      <c r="BQ39" s="56">
        <f t="shared" si="17"/>
        <v>8</v>
      </c>
      <c r="BR39" s="106">
        <f t="shared" si="18"/>
        <v>224</v>
      </c>
      <c r="BS39" s="105"/>
      <c r="BT39" s="106"/>
      <c r="BU39" s="105"/>
      <c r="BV39" s="106"/>
      <c r="BW39" s="56">
        <f t="shared" si="19"/>
        <v>8</v>
      </c>
      <c r="BX39" s="106">
        <f t="shared" si="20"/>
        <v>224</v>
      </c>
      <c r="BY39" s="11"/>
      <c r="BZ39" s="14"/>
      <c r="CA39" s="11"/>
      <c r="CB39" s="14"/>
      <c r="CC39" s="56">
        <f t="shared" si="21"/>
        <v>8</v>
      </c>
      <c r="CD39" s="208">
        <f t="shared" si="22"/>
        <v>224</v>
      </c>
      <c r="CE39" s="59">
        <v>112</v>
      </c>
      <c r="CF39" s="56"/>
    </row>
    <row r="40" spans="2:84" s="53" customFormat="1" ht="31.5" x14ac:dyDescent="0.25">
      <c r="B40" s="83" t="s">
        <v>40</v>
      </c>
      <c r="C40" s="83" t="s">
        <v>28</v>
      </c>
      <c r="D40" s="83" t="s">
        <v>231</v>
      </c>
      <c r="E40" s="158"/>
      <c r="F40" s="112" t="s">
        <v>295</v>
      </c>
      <c r="G40" s="24" t="s">
        <v>172</v>
      </c>
      <c r="H40" s="56" t="s">
        <v>7</v>
      </c>
      <c r="I40" s="56">
        <v>8</v>
      </c>
      <c r="J40" s="59">
        <v>176</v>
      </c>
      <c r="K40" s="56"/>
      <c r="L40" s="54"/>
      <c r="M40" s="105"/>
      <c r="N40" s="106"/>
      <c r="O40" s="55">
        <f t="shared" si="0"/>
        <v>8</v>
      </c>
      <c r="P40" s="109">
        <f t="shared" si="0"/>
        <v>176</v>
      </c>
      <c r="Q40" s="105"/>
      <c r="R40" s="106"/>
      <c r="S40" s="105"/>
      <c r="T40" s="106"/>
      <c r="U40" s="56">
        <f t="shared" si="1"/>
        <v>8</v>
      </c>
      <c r="V40" s="106">
        <f t="shared" si="2"/>
        <v>176</v>
      </c>
      <c r="W40" s="105"/>
      <c r="X40" s="106"/>
      <c r="Y40" s="105"/>
      <c r="Z40" s="106"/>
      <c r="AA40" s="56">
        <f t="shared" si="3"/>
        <v>8</v>
      </c>
      <c r="AB40" s="106">
        <f t="shared" si="4"/>
        <v>176</v>
      </c>
      <c r="AC40" s="105"/>
      <c r="AD40" s="106"/>
      <c r="AE40" s="105"/>
      <c r="AF40" s="106"/>
      <c r="AG40" s="56">
        <f t="shared" si="5"/>
        <v>8</v>
      </c>
      <c r="AH40" s="106">
        <f t="shared" si="6"/>
        <v>176</v>
      </c>
      <c r="AI40" s="105"/>
      <c r="AJ40" s="106"/>
      <c r="AK40" s="105"/>
      <c r="AL40" s="106"/>
      <c r="AM40" s="56">
        <f t="shared" si="7"/>
        <v>8</v>
      </c>
      <c r="AN40" s="106">
        <f t="shared" si="8"/>
        <v>176</v>
      </c>
      <c r="AO40" s="105"/>
      <c r="AP40" s="106"/>
      <c r="AQ40" s="105"/>
      <c r="AR40" s="106"/>
      <c r="AS40" s="56">
        <f t="shared" si="9"/>
        <v>8</v>
      </c>
      <c r="AT40" s="106">
        <f t="shared" si="10"/>
        <v>176</v>
      </c>
      <c r="AU40" s="105"/>
      <c r="AV40" s="106"/>
      <c r="AW40" s="105"/>
      <c r="AX40" s="106"/>
      <c r="AY40" s="56">
        <f t="shared" si="11"/>
        <v>8</v>
      </c>
      <c r="AZ40" s="106">
        <f t="shared" si="12"/>
        <v>176</v>
      </c>
      <c r="BA40" s="105"/>
      <c r="BB40" s="106"/>
      <c r="BC40" s="105"/>
      <c r="BD40" s="106"/>
      <c r="BE40" s="56">
        <f t="shared" si="13"/>
        <v>8</v>
      </c>
      <c r="BF40" s="106">
        <f t="shared" si="14"/>
        <v>176</v>
      </c>
      <c r="BG40" s="105"/>
      <c r="BH40" s="106"/>
      <c r="BI40" s="105"/>
      <c r="BJ40" s="106"/>
      <c r="BK40" s="56">
        <f t="shared" si="15"/>
        <v>8</v>
      </c>
      <c r="BL40" s="106">
        <f t="shared" si="16"/>
        <v>176</v>
      </c>
      <c r="BM40" s="105"/>
      <c r="BN40" s="106"/>
      <c r="BO40" s="105"/>
      <c r="BP40" s="106"/>
      <c r="BQ40" s="56">
        <f t="shared" si="17"/>
        <v>8</v>
      </c>
      <c r="BR40" s="106">
        <f t="shared" si="18"/>
        <v>176</v>
      </c>
      <c r="BS40" s="105"/>
      <c r="BT40" s="106"/>
      <c r="BU40" s="105"/>
      <c r="BV40" s="106"/>
      <c r="BW40" s="56">
        <f t="shared" si="19"/>
        <v>8</v>
      </c>
      <c r="BX40" s="106">
        <f t="shared" si="20"/>
        <v>176</v>
      </c>
      <c r="BY40" s="11"/>
      <c r="BZ40" s="14"/>
      <c r="CA40" s="11"/>
      <c r="CB40" s="14"/>
      <c r="CC40" s="56">
        <f t="shared" si="21"/>
        <v>8</v>
      </c>
      <c r="CD40" s="208">
        <f t="shared" si="22"/>
        <v>176</v>
      </c>
      <c r="CE40" s="59">
        <v>88</v>
      </c>
      <c r="CF40" s="56"/>
    </row>
    <row r="41" spans="2:84" s="53" customFormat="1" ht="15.75" x14ac:dyDescent="0.25">
      <c r="B41" s="83" t="s">
        <v>40</v>
      </c>
      <c r="C41" s="83" t="s">
        <v>28</v>
      </c>
      <c r="D41" s="83" t="s">
        <v>231</v>
      </c>
      <c r="E41" s="163"/>
      <c r="F41" s="112">
        <v>111304176</v>
      </c>
      <c r="G41" s="24" t="s">
        <v>173</v>
      </c>
      <c r="H41" s="56" t="s">
        <v>7</v>
      </c>
      <c r="I41" s="56">
        <v>1</v>
      </c>
      <c r="J41" s="59">
        <v>34</v>
      </c>
      <c r="K41" s="56"/>
      <c r="L41" s="54"/>
      <c r="M41" s="105"/>
      <c r="N41" s="106"/>
      <c r="O41" s="55">
        <f t="shared" si="0"/>
        <v>1</v>
      </c>
      <c r="P41" s="109">
        <f t="shared" si="0"/>
        <v>34</v>
      </c>
      <c r="Q41" s="105"/>
      <c r="R41" s="106"/>
      <c r="S41" s="105"/>
      <c r="T41" s="106"/>
      <c r="U41" s="56">
        <f t="shared" si="1"/>
        <v>1</v>
      </c>
      <c r="V41" s="106">
        <f t="shared" si="2"/>
        <v>34</v>
      </c>
      <c r="W41" s="105"/>
      <c r="X41" s="106"/>
      <c r="Y41" s="105"/>
      <c r="Z41" s="106"/>
      <c r="AA41" s="56">
        <f t="shared" si="3"/>
        <v>1</v>
      </c>
      <c r="AB41" s="106">
        <f t="shared" si="4"/>
        <v>34</v>
      </c>
      <c r="AC41" s="105"/>
      <c r="AD41" s="106"/>
      <c r="AE41" s="105"/>
      <c r="AF41" s="106"/>
      <c r="AG41" s="56">
        <f t="shared" si="5"/>
        <v>1</v>
      </c>
      <c r="AH41" s="106">
        <f t="shared" si="6"/>
        <v>34</v>
      </c>
      <c r="AI41" s="105"/>
      <c r="AJ41" s="106"/>
      <c r="AK41" s="105"/>
      <c r="AL41" s="106"/>
      <c r="AM41" s="56">
        <f t="shared" si="7"/>
        <v>1</v>
      </c>
      <c r="AN41" s="106">
        <f t="shared" si="8"/>
        <v>34</v>
      </c>
      <c r="AO41" s="105"/>
      <c r="AP41" s="106"/>
      <c r="AQ41" s="105"/>
      <c r="AR41" s="106"/>
      <c r="AS41" s="56">
        <f t="shared" si="9"/>
        <v>1</v>
      </c>
      <c r="AT41" s="106">
        <f t="shared" si="10"/>
        <v>34</v>
      </c>
      <c r="AU41" s="105"/>
      <c r="AV41" s="106"/>
      <c r="AW41" s="105"/>
      <c r="AX41" s="106"/>
      <c r="AY41" s="56">
        <f t="shared" si="11"/>
        <v>1</v>
      </c>
      <c r="AZ41" s="106">
        <f t="shared" si="12"/>
        <v>34</v>
      </c>
      <c r="BA41" s="105"/>
      <c r="BB41" s="106"/>
      <c r="BC41" s="105"/>
      <c r="BD41" s="106"/>
      <c r="BE41" s="56">
        <f t="shared" si="13"/>
        <v>1</v>
      </c>
      <c r="BF41" s="106">
        <f t="shared" si="14"/>
        <v>34</v>
      </c>
      <c r="BG41" s="105"/>
      <c r="BH41" s="106"/>
      <c r="BI41" s="105"/>
      <c r="BJ41" s="106"/>
      <c r="BK41" s="56">
        <f t="shared" si="15"/>
        <v>1</v>
      </c>
      <c r="BL41" s="106">
        <f t="shared" si="16"/>
        <v>34</v>
      </c>
      <c r="BM41" s="105"/>
      <c r="BN41" s="106"/>
      <c r="BO41" s="105"/>
      <c r="BP41" s="106"/>
      <c r="BQ41" s="56">
        <f t="shared" si="17"/>
        <v>1</v>
      </c>
      <c r="BR41" s="106">
        <f t="shared" si="18"/>
        <v>34</v>
      </c>
      <c r="BS41" s="105"/>
      <c r="BT41" s="106"/>
      <c r="BU41" s="105"/>
      <c r="BV41" s="106"/>
      <c r="BW41" s="56">
        <f t="shared" si="19"/>
        <v>1</v>
      </c>
      <c r="BX41" s="106">
        <f t="shared" si="20"/>
        <v>34</v>
      </c>
      <c r="BY41" s="11"/>
      <c r="BZ41" s="14"/>
      <c r="CA41" s="11"/>
      <c r="CB41" s="14"/>
      <c r="CC41" s="56">
        <f t="shared" si="21"/>
        <v>1</v>
      </c>
      <c r="CD41" s="208">
        <f t="shared" si="22"/>
        <v>34</v>
      </c>
      <c r="CE41" s="59">
        <v>17</v>
      </c>
      <c r="CF41" s="56"/>
    </row>
    <row r="42" spans="2:84" s="53" customFormat="1" ht="31.5" x14ac:dyDescent="0.25">
      <c r="B42" s="83" t="s">
        <v>40</v>
      </c>
      <c r="C42" s="83" t="s">
        <v>28</v>
      </c>
      <c r="D42" s="83" t="s">
        <v>231</v>
      </c>
      <c r="E42" s="158"/>
      <c r="F42" s="113" t="s">
        <v>296</v>
      </c>
      <c r="G42" s="24" t="s">
        <v>174</v>
      </c>
      <c r="H42" s="56" t="s">
        <v>7</v>
      </c>
      <c r="I42" s="56">
        <v>2</v>
      </c>
      <c r="J42" s="59">
        <v>1302</v>
      </c>
      <c r="K42" s="56"/>
      <c r="L42" s="54"/>
      <c r="M42" s="105"/>
      <c r="N42" s="106"/>
      <c r="O42" s="55">
        <f t="shared" si="0"/>
        <v>2</v>
      </c>
      <c r="P42" s="109">
        <f t="shared" si="0"/>
        <v>1302</v>
      </c>
      <c r="Q42" s="105"/>
      <c r="R42" s="106"/>
      <c r="S42" s="105"/>
      <c r="T42" s="106"/>
      <c r="U42" s="56">
        <f t="shared" si="1"/>
        <v>2</v>
      </c>
      <c r="V42" s="106">
        <f t="shared" si="2"/>
        <v>1302</v>
      </c>
      <c r="W42" s="105"/>
      <c r="X42" s="106"/>
      <c r="Y42" s="105"/>
      <c r="Z42" s="106"/>
      <c r="AA42" s="56">
        <f t="shared" si="3"/>
        <v>2</v>
      </c>
      <c r="AB42" s="106">
        <f t="shared" si="4"/>
        <v>1302</v>
      </c>
      <c r="AC42" s="105"/>
      <c r="AD42" s="106"/>
      <c r="AE42" s="105"/>
      <c r="AF42" s="106"/>
      <c r="AG42" s="56">
        <f t="shared" si="5"/>
        <v>2</v>
      </c>
      <c r="AH42" s="106">
        <f t="shared" si="6"/>
        <v>1302</v>
      </c>
      <c r="AI42" s="105"/>
      <c r="AJ42" s="106"/>
      <c r="AK42" s="105"/>
      <c r="AL42" s="106"/>
      <c r="AM42" s="56">
        <f t="shared" si="7"/>
        <v>2</v>
      </c>
      <c r="AN42" s="106">
        <f t="shared" si="8"/>
        <v>1302</v>
      </c>
      <c r="AO42" s="105"/>
      <c r="AP42" s="106"/>
      <c r="AQ42" s="105"/>
      <c r="AR42" s="106"/>
      <c r="AS42" s="56">
        <f t="shared" si="9"/>
        <v>2</v>
      </c>
      <c r="AT42" s="106">
        <f t="shared" si="10"/>
        <v>1302</v>
      </c>
      <c r="AU42" s="105"/>
      <c r="AV42" s="106"/>
      <c r="AW42" s="105"/>
      <c r="AX42" s="106"/>
      <c r="AY42" s="56">
        <f t="shared" si="11"/>
        <v>2</v>
      </c>
      <c r="AZ42" s="106">
        <f t="shared" si="12"/>
        <v>1302</v>
      </c>
      <c r="BA42" s="105"/>
      <c r="BB42" s="106"/>
      <c r="BC42" s="105"/>
      <c r="BD42" s="106"/>
      <c r="BE42" s="56">
        <f t="shared" si="13"/>
        <v>2</v>
      </c>
      <c r="BF42" s="106">
        <f t="shared" si="14"/>
        <v>1302</v>
      </c>
      <c r="BG42" s="105"/>
      <c r="BH42" s="106"/>
      <c r="BI42" s="105"/>
      <c r="BJ42" s="106"/>
      <c r="BK42" s="56">
        <f t="shared" si="15"/>
        <v>2</v>
      </c>
      <c r="BL42" s="106">
        <f t="shared" si="16"/>
        <v>1302</v>
      </c>
      <c r="BM42" s="105"/>
      <c r="BN42" s="106"/>
      <c r="BO42" s="105"/>
      <c r="BP42" s="106"/>
      <c r="BQ42" s="56">
        <f t="shared" si="17"/>
        <v>2</v>
      </c>
      <c r="BR42" s="106">
        <f t="shared" si="18"/>
        <v>1302</v>
      </c>
      <c r="BS42" s="105"/>
      <c r="BT42" s="106"/>
      <c r="BU42" s="105"/>
      <c r="BV42" s="106"/>
      <c r="BW42" s="56">
        <f t="shared" si="19"/>
        <v>2</v>
      </c>
      <c r="BX42" s="106">
        <f t="shared" si="20"/>
        <v>1302</v>
      </c>
      <c r="BY42" s="11"/>
      <c r="BZ42" s="14"/>
      <c r="CA42" s="11"/>
      <c r="CB42" s="14"/>
      <c r="CC42" s="56">
        <f t="shared" si="21"/>
        <v>2</v>
      </c>
      <c r="CD42" s="208">
        <f t="shared" si="22"/>
        <v>1302</v>
      </c>
      <c r="CE42" s="59">
        <v>651</v>
      </c>
      <c r="CF42" s="56"/>
    </row>
    <row r="43" spans="2:84" s="53" customFormat="1" ht="15.75" x14ac:dyDescent="0.25">
      <c r="B43" s="83" t="s">
        <v>40</v>
      </c>
      <c r="C43" s="83" t="s">
        <v>28</v>
      </c>
      <c r="D43" s="83" t="s">
        <v>231</v>
      </c>
      <c r="E43" s="163"/>
      <c r="F43" s="112">
        <v>111304179</v>
      </c>
      <c r="G43" s="24" t="s">
        <v>175</v>
      </c>
      <c r="H43" s="56" t="s">
        <v>7</v>
      </c>
      <c r="I43" s="56">
        <v>1</v>
      </c>
      <c r="J43" s="59">
        <v>306</v>
      </c>
      <c r="K43" s="56"/>
      <c r="L43" s="54"/>
      <c r="M43" s="105"/>
      <c r="N43" s="106"/>
      <c r="O43" s="55">
        <f t="shared" si="0"/>
        <v>1</v>
      </c>
      <c r="P43" s="109">
        <f t="shared" si="0"/>
        <v>306</v>
      </c>
      <c r="Q43" s="105"/>
      <c r="R43" s="106"/>
      <c r="S43" s="105"/>
      <c r="T43" s="106"/>
      <c r="U43" s="56">
        <f t="shared" si="1"/>
        <v>1</v>
      </c>
      <c r="V43" s="106">
        <f t="shared" si="2"/>
        <v>306</v>
      </c>
      <c r="W43" s="105"/>
      <c r="X43" s="106"/>
      <c r="Y43" s="105"/>
      <c r="Z43" s="106"/>
      <c r="AA43" s="56">
        <f t="shared" si="3"/>
        <v>1</v>
      </c>
      <c r="AB43" s="106">
        <f t="shared" si="4"/>
        <v>306</v>
      </c>
      <c r="AC43" s="105"/>
      <c r="AD43" s="106"/>
      <c r="AE43" s="105"/>
      <c r="AF43" s="106"/>
      <c r="AG43" s="56">
        <f t="shared" si="5"/>
        <v>1</v>
      </c>
      <c r="AH43" s="106">
        <f t="shared" si="6"/>
        <v>306</v>
      </c>
      <c r="AI43" s="105"/>
      <c r="AJ43" s="106"/>
      <c r="AK43" s="105"/>
      <c r="AL43" s="106"/>
      <c r="AM43" s="56">
        <f t="shared" si="7"/>
        <v>1</v>
      </c>
      <c r="AN43" s="106">
        <f t="shared" si="8"/>
        <v>306</v>
      </c>
      <c r="AO43" s="105"/>
      <c r="AP43" s="106"/>
      <c r="AQ43" s="105"/>
      <c r="AR43" s="106"/>
      <c r="AS43" s="56">
        <f t="shared" si="9"/>
        <v>1</v>
      </c>
      <c r="AT43" s="106">
        <f t="shared" si="10"/>
        <v>306</v>
      </c>
      <c r="AU43" s="105"/>
      <c r="AV43" s="106"/>
      <c r="AW43" s="105"/>
      <c r="AX43" s="106"/>
      <c r="AY43" s="56">
        <f t="shared" si="11"/>
        <v>1</v>
      </c>
      <c r="AZ43" s="106">
        <f t="shared" si="12"/>
        <v>306</v>
      </c>
      <c r="BA43" s="105"/>
      <c r="BB43" s="106"/>
      <c r="BC43" s="105"/>
      <c r="BD43" s="106"/>
      <c r="BE43" s="56">
        <f t="shared" si="13"/>
        <v>1</v>
      </c>
      <c r="BF43" s="106">
        <f t="shared" si="14"/>
        <v>306</v>
      </c>
      <c r="BG43" s="105"/>
      <c r="BH43" s="106"/>
      <c r="BI43" s="105"/>
      <c r="BJ43" s="106"/>
      <c r="BK43" s="56">
        <f t="shared" si="15"/>
        <v>1</v>
      </c>
      <c r="BL43" s="106">
        <f t="shared" si="16"/>
        <v>306</v>
      </c>
      <c r="BM43" s="105"/>
      <c r="BN43" s="106"/>
      <c r="BO43" s="105"/>
      <c r="BP43" s="106"/>
      <c r="BQ43" s="56">
        <f t="shared" si="17"/>
        <v>1</v>
      </c>
      <c r="BR43" s="106">
        <f t="shared" si="18"/>
        <v>306</v>
      </c>
      <c r="BS43" s="105"/>
      <c r="BT43" s="106"/>
      <c r="BU43" s="105"/>
      <c r="BV43" s="106"/>
      <c r="BW43" s="56">
        <f t="shared" si="19"/>
        <v>1</v>
      </c>
      <c r="BX43" s="106">
        <f t="shared" si="20"/>
        <v>306</v>
      </c>
      <c r="BY43" s="11"/>
      <c r="BZ43" s="14"/>
      <c r="CA43" s="11"/>
      <c r="CB43" s="14"/>
      <c r="CC43" s="56">
        <f t="shared" si="21"/>
        <v>1</v>
      </c>
      <c r="CD43" s="208">
        <f t="shared" si="22"/>
        <v>306</v>
      </c>
      <c r="CE43" s="59">
        <v>153</v>
      </c>
      <c r="CF43" s="56"/>
    </row>
    <row r="44" spans="2:84" s="53" customFormat="1" ht="31.5" x14ac:dyDescent="0.25">
      <c r="B44" s="83" t="s">
        <v>40</v>
      </c>
      <c r="C44" s="83" t="s">
        <v>28</v>
      </c>
      <c r="D44" s="83" t="s">
        <v>231</v>
      </c>
      <c r="E44" s="158"/>
      <c r="F44" s="112" t="s">
        <v>297</v>
      </c>
      <c r="G44" s="24" t="s">
        <v>176</v>
      </c>
      <c r="H44" s="56"/>
      <c r="I44" s="56">
        <v>7</v>
      </c>
      <c r="J44" s="59">
        <v>112</v>
      </c>
      <c r="K44" s="56"/>
      <c r="L44" s="54"/>
      <c r="M44" s="105"/>
      <c r="N44" s="106"/>
      <c r="O44" s="55">
        <f t="shared" si="0"/>
        <v>7</v>
      </c>
      <c r="P44" s="109">
        <f t="shared" si="0"/>
        <v>112</v>
      </c>
      <c r="Q44" s="105"/>
      <c r="R44" s="106"/>
      <c r="S44" s="105"/>
      <c r="T44" s="106"/>
      <c r="U44" s="56">
        <f t="shared" si="1"/>
        <v>7</v>
      </c>
      <c r="V44" s="106">
        <f t="shared" si="2"/>
        <v>112</v>
      </c>
      <c r="W44" s="105"/>
      <c r="X44" s="106"/>
      <c r="Y44" s="105"/>
      <c r="Z44" s="106"/>
      <c r="AA44" s="56">
        <f t="shared" si="3"/>
        <v>7</v>
      </c>
      <c r="AB44" s="106">
        <f t="shared" si="4"/>
        <v>112</v>
      </c>
      <c r="AC44" s="105"/>
      <c r="AD44" s="106"/>
      <c r="AE44" s="105"/>
      <c r="AF44" s="106"/>
      <c r="AG44" s="56">
        <f t="shared" si="5"/>
        <v>7</v>
      </c>
      <c r="AH44" s="106">
        <f t="shared" si="6"/>
        <v>112</v>
      </c>
      <c r="AI44" s="105"/>
      <c r="AJ44" s="106"/>
      <c r="AK44" s="105"/>
      <c r="AL44" s="106"/>
      <c r="AM44" s="56">
        <f t="shared" si="7"/>
        <v>7</v>
      </c>
      <c r="AN44" s="106">
        <f t="shared" si="8"/>
        <v>112</v>
      </c>
      <c r="AO44" s="105"/>
      <c r="AP44" s="106"/>
      <c r="AQ44" s="105"/>
      <c r="AR44" s="106"/>
      <c r="AS44" s="56">
        <f t="shared" si="9"/>
        <v>7</v>
      </c>
      <c r="AT44" s="106">
        <f t="shared" si="10"/>
        <v>112</v>
      </c>
      <c r="AU44" s="105"/>
      <c r="AV44" s="106"/>
      <c r="AW44" s="105"/>
      <c r="AX44" s="106"/>
      <c r="AY44" s="56">
        <f t="shared" si="11"/>
        <v>7</v>
      </c>
      <c r="AZ44" s="106">
        <f t="shared" si="12"/>
        <v>112</v>
      </c>
      <c r="BA44" s="105"/>
      <c r="BB44" s="106"/>
      <c r="BC44" s="105"/>
      <c r="BD44" s="106"/>
      <c r="BE44" s="56">
        <f t="shared" si="13"/>
        <v>7</v>
      </c>
      <c r="BF44" s="106">
        <f t="shared" si="14"/>
        <v>112</v>
      </c>
      <c r="BG44" s="105"/>
      <c r="BH44" s="106"/>
      <c r="BI44" s="105"/>
      <c r="BJ44" s="106"/>
      <c r="BK44" s="56">
        <f t="shared" si="15"/>
        <v>7</v>
      </c>
      <c r="BL44" s="106">
        <f t="shared" si="16"/>
        <v>112</v>
      </c>
      <c r="BM44" s="105"/>
      <c r="BN44" s="106"/>
      <c r="BO44" s="105"/>
      <c r="BP44" s="106"/>
      <c r="BQ44" s="56">
        <f t="shared" si="17"/>
        <v>7</v>
      </c>
      <c r="BR44" s="106">
        <f t="shared" si="18"/>
        <v>112</v>
      </c>
      <c r="BS44" s="105"/>
      <c r="BT44" s="106"/>
      <c r="BU44" s="105"/>
      <c r="BV44" s="106"/>
      <c r="BW44" s="56">
        <f t="shared" si="19"/>
        <v>7</v>
      </c>
      <c r="BX44" s="106">
        <f t="shared" si="20"/>
        <v>112</v>
      </c>
      <c r="BY44" s="11"/>
      <c r="BZ44" s="14"/>
      <c r="CA44" s="11"/>
      <c r="CB44" s="14"/>
      <c r="CC44" s="56">
        <f t="shared" si="21"/>
        <v>7</v>
      </c>
      <c r="CD44" s="208">
        <f t="shared" si="22"/>
        <v>112</v>
      </c>
      <c r="CE44" s="59">
        <v>56</v>
      </c>
      <c r="CF44" s="56"/>
    </row>
    <row r="45" spans="2:84" s="53" customFormat="1" ht="31.5" x14ac:dyDescent="0.25">
      <c r="B45" s="83" t="s">
        <v>40</v>
      </c>
      <c r="C45" s="83" t="s">
        <v>28</v>
      </c>
      <c r="D45" s="83" t="s">
        <v>231</v>
      </c>
      <c r="E45" s="163"/>
      <c r="F45" s="113" t="s">
        <v>298</v>
      </c>
      <c r="G45" s="24" t="s">
        <v>177</v>
      </c>
      <c r="H45" s="56" t="s">
        <v>7</v>
      </c>
      <c r="I45" s="56">
        <v>6</v>
      </c>
      <c r="J45" s="59">
        <v>1098</v>
      </c>
      <c r="K45" s="56"/>
      <c r="L45" s="54"/>
      <c r="M45" s="105"/>
      <c r="N45" s="106"/>
      <c r="O45" s="55">
        <f t="shared" si="0"/>
        <v>6</v>
      </c>
      <c r="P45" s="109">
        <f t="shared" si="0"/>
        <v>1098</v>
      </c>
      <c r="Q45" s="105"/>
      <c r="R45" s="106"/>
      <c r="S45" s="105"/>
      <c r="T45" s="106"/>
      <c r="U45" s="56">
        <f t="shared" si="1"/>
        <v>6</v>
      </c>
      <c r="V45" s="106">
        <f t="shared" si="2"/>
        <v>1098</v>
      </c>
      <c r="W45" s="105"/>
      <c r="X45" s="106"/>
      <c r="Y45" s="105"/>
      <c r="Z45" s="106"/>
      <c r="AA45" s="56">
        <f t="shared" si="3"/>
        <v>6</v>
      </c>
      <c r="AB45" s="106">
        <f t="shared" si="4"/>
        <v>1098</v>
      </c>
      <c r="AC45" s="105"/>
      <c r="AD45" s="106"/>
      <c r="AE45" s="105"/>
      <c r="AF45" s="106"/>
      <c r="AG45" s="56">
        <f t="shared" si="5"/>
        <v>6</v>
      </c>
      <c r="AH45" s="106">
        <f t="shared" si="6"/>
        <v>1098</v>
      </c>
      <c r="AI45" s="105"/>
      <c r="AJ45" s="106"/>
      <c r="AK45" s="105"/>
      <c r="AL45" s="106"/>
      <c r="AM45" s="56">
        <f t="shared" si="7"/>
        <v>6</v>
      </c>
      <c r="AN45" s="106">
        <f t="shared" si="8"/>
        <v>1098</v>
      </c>
      <c r="AO45" s="105"/>
      <c r="AP45" s="106"/>
      <c r="AQ45" s="105"/>
      <c r="AR45" s="106"/>
      <c r="AS45" s="56">
        <f t="shared" si="9"/>
        <v>6</v>
      </c>
      <c r="AT45" s="106">
        <f t="shared" si="10"/>
        <v>1098</v>
      </c>
      <c r="AU45" s="105"/>
      <c r="AV45" s="106"/>
      <c r="AW45" s="105"/>
      <c r="AX45" s="106"/>
      <c r="AY45" s="56">
        <f t="shared" si="11"/>
        <v>6</v>
      </c>
      <c r="AZ45" s="106">
        <f t="shared" si="12"/>
        <v>1098</v>
      </c>
      <c r="BA45" s="105"/>
      <c r="BB45" s="106"/>
      <c r="BC45" s="105"/>
      <c r="BD45" s="106"/>
      <c r="BE45" s="56">
        <f t="shared" si="13"/>
        <v>6</v>
      </c>
      <c r="BF45" s="106">
        <f t="shared" si="14"/>
        <v>1098</v>
      </c>
      <c r="BG45" s="105"/>
      <c r="BH45" s="106"/>
      <c r="BI45" s="105"/>
      <c r="BJ45" s="106"/>
      <c r="BK45" s="56">
        <f t="shared" si="15"/>
        <v>6</v>
      </c>
      <c r="BL45" s="106">
        <f t="shared" si="16"/>
        <v>1098</v>
      </c>
      <c r="BM45" s="105"/>
      <c r="BN45" s="106"/>
      <c r="BO45" s="105"/>
      <c r="BP45" s="106"/>
      <c r="BQ45" s="56">
        <f t="shared" si="17"/>
        <v>6</v>
      </c>
      <c r="BR45" s="106">
        <f t="shared" si="18"/>
        <v>1098</v>
      </c>
      <c r="BS45" s="105"/>
      <c r="BT45" s="106"/>
      <c r="BU45" s="105"/>
      <c r="BV45" s="106"/>
      <c r="BW45" s="56">
        <f t="shared" si="19"/>
        <v>6</v>
      </c>
      <c r="BX45" s="106">
        <f t="shared" si="20"/>
        <v>1098</v>
      </c>
      <c r="BY45" s="11"/>
      <c r="BZ45" s="14"/>
      <c r="CA45" s="11"/>
      <c r="CB45" s="14"/>
      <c r="CC45" s="56">
        <f t="shared" si="21"/>
        <v>6</v>
      </c>
      <c r="CD45" s="208">
        <f t="shared" si="22"/>
        <v>1098</v>
      </c>
      <c r="CE45" s="59">
        <v>549</v>
      </c>
      <c r="CF45" s="56"/>
    </row>
    <row r="46" spans="2:84" s="53" customFormat="1" ht="15.75" x14ac:dyDescent="0.25">
      <c r="B46" s="83" t="s">
        <v>40</v>
      </c>
      <c r="C46" s="83" t="s">
        <v>28</v>
      </c>
      <c r="D46" s="83" t="s">
        <v>231</v>
      </c>
      <c r="E46" s="158"/>
      <c r="F46" s="112">
        <v>111304193</v>
      </c>
      <c r="G46" s="105" t="s">
        <v>216</v>
      </c>
      <c r="H46" s="56"/>
      <c r="I46" s="56">
        <v>1</v>
      </c>
      <c r="J46" s="59">
        <v>1078</v>
      </c>
      <c r="K46" s="56"/>
      <c r="L46" s="54"/>
      <c r="M46" s="105"/>
      <c r="N46" s="106"/>
      <c r="O46" s="55">
        <f t="shared" si="0"/>
        <v>1</v>
      </c>
      <c r="P46" s="109">
        <f t="shared" si="0"/>
        <v>1078</v>
      </c>
      <c r="Q46" s="105"/>
      <c r="R46" s="106"/>
      <c r="S46" s="105"/>
      <c r="T46" s="106"/>
      <c r="U46" s="56">
        <f t="shared" si="1"/>
        <v>1</v>
      </c>
      <c r="V46" s="106">
        <f t="shared" si="2"/>
        <v>1078</v>
      </c>
      <c r="W46" s="105"/>
      <c r="X46" s="106"/>
      <c r="Y46" s="105"/>
      <c r="Z46" s="106"/>
      <c r="AA46" s="56">
        <f t="shared" si="3"/>
        <v>1</v>
      </c>
      <c r="AB46" s="106">
        <f t="shared" si="4"/>
        <v>1078</v>
      </c>
      <c r="AC46" s="105"/>
      <c r="AD46" s="106"/>
      <c r="AE46" s="105"/>
      <c r="AF46" s="106"/>
      <c r="AG46" s="56">
        <f t="shared" si="5"/>
        <v>1</v>
      </c>
      <c r="AH46" s="106">
        <f t="shared" si="6"/>
        <v>1078</v>
      </c>
      <c r="AI46" s="105"/>
      <c r="AJ46" s="106"/>
      <c r="AK46" s="105"/>
      <c r="AL46" s="106"/>
      <c r="AM46" s="56">
        <f t="shared" si="7"/>
        <v>1</v>
      </c>
      <c r="AN46" s="106">
        <f t="shared" si="8"/>
        <v>1078</v>
      </c>
      <c r="AO46" s="105"/>
      <c r="AP46" s="106"/>
      <c r="AQ46" s="105"/>
      <c r="AR46" s="106"/>
      <c r="AS46" s="56">
        <f t="shared" si="9"/>
        <v>1</v>
      </c>
      <c r="AT46" s="106">
        <f t="shared" si="10"/>
        <v>1078</v>
      </c>
      <c r="AU46" s="105"/>
      <c r="AV46" s="106"/>
      <c r="AW46" s="105"/>
      <c r="AX46" s="106"/>
      <c r="AY46" s="56">
        <f t="shared" si="11"/>
        <v>1</v>
      </c>
      <c r="AZ46" s="106">
        <f t="shared" si="12"/>
        <v>1078</v>
      </c>
      <c r="BA46" s="105"/>
      <c r="BB46" s="106"/>
      <c r="BC46" s="105"/>
      <c r="BD46" s="106"/>
      <c r="BE46" s="56">
        <f t="shared" si="13"/>
        <v>1</v>
      </c>
      <c r="BF46" s="106">
        <f t="shared" si="14"/>
        <v>1078</v>
      </c>
      <c r="BG46" s="105"/>
      <c r="BH46" s="106"/>
      <c r="BI46" s="105"/>
      <c r="BJ46" s="106"/>
      <c r="BK46" s="56">
        <f t="shared" si="15"/>
        <v>1</v>
      </c>
      <c r="BL46" s="106">
        <f t="shared" si="16"/>
        <v>1078</v>
      </c>
      <c r="BM46" s="105"/>
      <c r="BN46" s="106"/>
      <c r="BO46" s="105"/>
      <c r="BP46" s="106"/>
      <c r="BQ46" s="56">
        <f t="shared" si="17"/>
        <v>1</v>
      </c>
      <c r="BR46" s="106">
        <f t="shared" si="18"/>
        <v>1078</v>
      </c>
      <c r="BS46" s="105"/>
      <c r="BT46" s="106"/>
      <c r="BU46" s="105"/>
      <c r="BV46" s="106"/>
      <c r="BW46" s="56">
        <f t="shared" si="19"/>
        <v>1</v>
      </c>
      <c r="BX46" s="106">
        <f t="shared" si="20"/>
        <v>1078</v>
      </c>
      <c r="BY46" s="11"/>
      <c r="BZ46" s="14"/>
      <c r="CA46" s="11"/>
      <c r="CB46" s="14"/>
      <c r="CC46" s="56">
        <f t="shared" si="21"/>
        <v>1</v>
      </c>
      <c r="CD46" s="208">
        <f t="shared" si="22"/>
        <v>1078</v>
      </c>
      <c r="CE46" s="59">
        <v>539</v>
      </c>
      <c r="CF46" s="56"/>
    </row>
    <row r="47" spans="2:84" s="53" customFormat="1" ht="31.5" x14ac:dyDescent="0.25">
      <c r="B47" s="83" t="s">
        <v>40</v>
      </c>
      <c r="C47" s="83" t="s">
        <v>28</v>
      </c>
      <c r="D47" s="83" t="s">
        <v>231</v>
      </c>
      <c r="E47" s="163"/>
      <c r="F47" s="112" t="s">
        <v>299</v>
      </c>
      <c r="G47" s="24" t="s">
        <v>178</v>
      </c>
      <c r="H47" s="56" t="s">
        <v>7</v>
      </c>
      <c r="I47" s="56">
        <v>5</v>
      </c>
      <c r="J47" s="59">
        <v>1005</v>
      </c>
      <c r="K47" s="56"/>
      <c r="L47" s="54"/>
      <c r="M47" s="105"/>
      <c r="N47" s="106"/>
      <c r="O47" s="55">
        <f t="shared" si="0"/>
        <v>5</v>
      </c>
      <c r="P47" s="109">
        <f t="shared" si="0"/>
        <v>1005</v>
      </c>
      <c r="Q47" s="105"/>
      <c r="R47" s="106"/>
      <c r="S47" s="105"/>
      <c r="T47" s="106"/>
      <c r="U47" s="56">
        <f t="shared" si="1"/>
        <v>5</v>
      </c>
      <c r="V47" s="106">
        <f t="shared" si="2"/>
        <v>1005</v>
      </c>
      <c r="W47" s="105"/>
      <c r="X47" s="106"/>
      <c r="Y47" s="105"/>
      <c r="Z47" s="106"/>
      <c r="AA47" s="56">
        <f t="shared" si="3"/>
        <v>5</v>
      </c>
      <c r="AB47" s="106">
        <f t="shared" si="4"/>
        <v>1005</v>
      </c>
      <c r="AC47" s="105"/>
      <c r="AD47" s="106"/>
      <c r="AE47" s="105"/>
      <c r="AF47" s="106"/>
      <c r="AG47" s="56">
        <f t="shared" si="5"/>
        <v>5</v>
      </c>
      <c r="AH47" s="106">
        <f t="shared" si="6"/>
        <v>1005</v>
      </c>
      <c r="AI47" s="105"/>
      <c r="AJ47" s="106"/>
      <c r="AK47" s="105"/>
      <c r="AL47" s="106"/>
      <c r="AM47" s="56">
        <f t="shared" si="7"/>
        <v>5</v>
      </c>
      <c r="AN47" s="106">
        <f t="shared" si="8"/>
        <v>1005</v>
      </c>
      <c r="AO47" s="105"/>
      <c r="AP47" s="106"/>
      <c r="AQ47" s="105"/>
      <c r="AR47" s="106"/>
      <c r="AS47" s="56">
        <f t="shared" si="9"/>
        <v>5</v>
      </c>
      <c r="AT47" s="106">
        <f t="shared" si="10"/>
        <v>1005</v>
      </c>
      <c r="AU47" s="105"/>
      <c r="AV47" s="106"/>
      <c r="AW47" s="105"/>
      <c r="AX47" s="106"/>
      <c r="AY47" s="56">
        <f t="shared" si="11"/>
        <v>5</v>
      </c>
      <c r="AZ47" s="106">
        <f t="shared" si="12"/>
        <v>1005</v>
      </c>
      <c r="BA47" s="105"/>
      <c r="BB47" s="106"/>
      <c r="BC47" s="105"/>
      <c r="BD47" s="106"/>
      <c r="BE47" s="56">
        <f t="shared" si="13"/>
        <v>5</v>
      </c>
      <c r="BF47" s="106">
        <f t="shared" si="14"/>
        <v>1005</v>
      </c>
      <c r="BG47" s="105"/>
      <c r="BH47" s="106"/>
      <c r="BI47" s="105"/>
      <c r="BJ47" s="106"/>
      <c r="BK47" s="56">
        <f t="shared" si="15"/>
        <v>5</v>
      </c>
      <c r="BL47" s="106">
        <f t="shared" si="16"/>
        <v>1005</v>
      </c>
      <c r="BM47" s="105"/>
      <c r="BN47" s="106"/>
      <c r="BO47" s="105"/>
      <c r="BP47" s="106"/>
      <c r="BQ47" s="56">
        <f t="shared" si="17"/>
        <v>5</v>
      </c>
      <c r="BR47" s="106">
        <f t="shared" si="18"/>
        <v>1005</v>
      </c>
      <c r="BS47" s="105"/>
      <c r="BT47" s="106"/>
      <c r="BU47" s="105"/>
      <c r="BV47" s="106"/>
      <c r="BW47" s="56">
        <f t="shared" si="19"/>
        <v>5</v>
      </c>
      <c r="BX47" s="106">
        <f t="shared" si="20"/>
        <v>1005</v>
      </c>
      <c r="BY47" s="11"/>
      <c r="BZ47" s="14"/>
      <c r="CA47" s="11"/>
      <c r="CB47" s="14"/>
      <c r="CC47" s="56">
        <f t="shared" si="21"/>
        <v>5</v>
      </c>
      <c r="CD47" s="208">
        <f t="shared" si="22"/>
        <v>1005</v>
      </c>
      <c r="CE47" s="59">
        <v>502.5</v>
      </c>
      <c r="CF47" s="56"/>
    </row>
    <row r="48" spans="2:84" s="53" customFormat="1" ht="15.75" x14ac:dyDescent="0.25">
      <c r="B48" s="83" t="s">
        <v>40</v>
      </c>
      <c r="C48" s="83" t="s">
        <v>28</v>
      </c>
      <c r="D48" s="83" t="s">
        <v>231</v>
      </c>
      <c r="E48" s="158"/>
      <c r="F48" s="113">
        <v>111304199</v>
      </c>
      <c r="G48" s="24" t="s">
        <v>179</v>
      </c>
      <c r="H48" s="56" t="s">
        <v>7</v>
      </c>
      <c r="I48" s="56">
        <v>1</v>
      </c>
      <c r="J48" s="59">
        <v>96</v>
      </c>
      <c r="K48" s="56"/>
      <c r="L48" s="54"/>
      <c r="M48" s="105"/>
      <c r="N48" s="106"/>
      <c r="O48" s="55">
        <f t="shared" si="0"/>
        <v>1</v>
      </c>
      <c r="P48" s="109">
        <f t="shared" si="0"/>
        <v>96</v>
      </c>
      <c r="Q48" s="105"/>
      <c r="R48" s="106"/>
      <c r="S48" s="105"/>
      <c r="T48" s="106"/>
      <c r="U48" s="56">
        <f t="shared" si="1"/>
        <v>1</v>
      </c>
      <c r="V48" s="106">
        <f t="shared" si="2"/>
        <v>96</v>
      </c>
      <c r="W48" s="105"/>
      <c r="X48" s="106"/>
      <c r="Y48" s="105"/>
      <c r="Z48" s="106"/>
      <c r="AA48" s="56">
        <f t="shared" si="3"/>
        <v>1</v>
      </c>
      <c r="AB48" s="106">
        <f t="shared" si="4"/>
        <v>96</v>
      </c>
      <c r="AC48" s="105"/>
      <c r="AD48" s="106"/>
      <c r="AE48" s="105"/>
      <c r="AF48" s="106"/>
      <c r="AG48" s="56">
        <f t="shared" si="5"/>
        <v>1</v>
      </c>
      <c r="AH48" s="106">
        <f t="shared" si="6"/>
        <v>96</v>
      </c>
      <c r="AI48" s="105"/>
      <c r="AJ48" s="106"/>
      <c r="AK48" s="105"/>
      <c r="AL48" s="106"/>
      <c r="AM48" s="56">
        <f t="shared" si="7"/>
        <v>1</v>
      </c>
      <c r="AN48" s="106">
        <f t="shared" si="8"/>
        <v>96</v>
      </c>
      <c r="AO48" s="105"/>
      <c r="AP48" s="106"/>
      <c r="AQ48" s="105"/>
      <c r="AR48" s="106"/>
      <c r="AS48" s="56">
        <f t="shared" si="9"/>
        <v>1</v>
      </c>
      <c r="AT48" s="106">
        <f t="shared" si="10"/>
        <v>96</v>
      </c>
      <c r="AU48" s="105"/>
      <c r="AV48" s="106"/>
      <c r="AW48" s="105"/>
      <c r="AX48" s="106"/>
      <c r="AY48" s="56">
        <f t="shared" si="11"/>
        <v>1</v>
      </c>
      <c r="AZ48" s="106">
        <f t="shared" si="12"/>
        <v>96</v>
      </c>
      <c r="BA48" s="105"/>
      <c r="BB48" s="106"/>
      <c r="BC48" s="105"/>
      <c r="BD48" s="106"/>
      <c r="BE48" s="56">
        <f t="shared" si="13"/>
        <v>1</v>
      </c>
      <c r="BF48" s="106">
        <f t="shared" si="14"/>
        <v>96</v>
      </c>
      <c r="BG48" s="105"/>
      <c r="BH48" s="106"/>
      <c r="BI48" s="105"/>
      <c r="BJ48" s="106"/>
      <c r="BK48" s="56">
        <f t="shared" si="15"/>
        <v>1</v>
      </c>
      <c r="BL48" s="106">
        <f t="shared" si="16"/>
        <v>96</v>
      </c>
      <c r="BM48" s="105"/>
      <c r="BN48" s="106"/>
      <c r="BO48" s="105"/>
      <c r="BP48" s="106"/>
      <c r="BQ48" s="56">
        <f t="shared" si="17"/>
        <v>1</v>
      </c>
      <c r="BR48" s="106">
        <f t="shared" si="18"/>
        <v>96</v>
      </c>
      <c r="BS48" s="105"/>
      <c r="BT48" s="106"/>
      <c r="BU48" s="105"/>
      <c r="BV48" s="106"/>
      <c r="BW48" s="56">
        <f t="shared" si="19"/>
        <v>1</v>
      </c>
      <c r="BX48" s="106">
        <f t="shared" si="20"/>
        <v>96</v>
      </c>
      <c r="BY48" s="11"/>
      <c r="BZ48" s="14"/>
      <c r="CA48" s="11"/>
      <c r="CB48" s="14"/>
      <c r="CC48" s="56">
        <f t="shared" si="21"/>
        <v>1</v>
      </c>
      <c r="CD48" s="208">
        <f t="shared" si="22"/>
        <v>96</v>
      </c>
      <c r="CE48" s="59">
        <v>48</v>
      </c>
      <c r="CF48" s="56"/>
    </row>
    <row r="49" spans="2:84" s="53" customFormat="1" ht="15.75" x14ac:dyDescent="0.25">
      <c r="B49" s="83" t="s">
        <v>40</v>
      </c>
      <c r="C49" s="83" t="s">
        <v>28</v>
      </c>
      <c r="D49" s="83" t="s">
        <v>231</v>
      </c>
      <c r="E49" s="163"/>
      <c r="F49" s="112">
        <v>111304200</v>
      </c>
      <c r="G49" s="24" t="s">
        <v>180</v>
      </c>
      <c r="H49" s="56" t="s">
        <v>7</v>
      </c>
      <c r="I49" s="56">
        <v>1</v>
      </c>
      <c r="J49" s="59">
        <v>64</v>
      </c>
      <c r="K49" s="56"/>
      <c r="L49" s="54"/>
      <c r="M49" s="105"/>
      <c r="N49" s="106"/>
      <c r="O49" s="55">
        <f t="shared" si="0"/>
        <v>1</v>
      </c>
      <c r="P49" s="109">
        <f t="shared" si="0"/>
        <v>64</v>
      </c>
      <c r="Q49" s="105"/>
      <c r="R49" s="106"/>
      <c r="S49" s="105"/>
      <c r="T49" s="106"/>
      <c r="U49" s="56">
        <f t="shared" si="1"/>
        <v>1</v>
      </c>
      <c r="V49" s="106">
        <f t="shared" si="2"/>
        <v>64</v>
      </c>
      <c r="W49" s="105"/>
      <c r="X49" s="106"/>
      <c r="Y49" s="105"/>
      <c r="Z49" s="106"/>
      <c r="AA49" s="56">
        <f t="shared" si="3"/>
        <v>1</v>
      </c>
      <c r="AB49" s="106">
        <f t="shared" si="4"/>
        <v>64</v>
      </c>
      <c r="AC49" s="105"/>
      <c r="AD49" s="106"/>
      <c r="AE49" s="105"/>
      <c r="AF49" s="106"/>
      <c r="AG49" s="56">
        <f t="shared" si="5"/>
        <v>1</v>
      </c>
      <c r="AH49" s="106">
        <f t="shared" si="6"/>
        <v>64</v>
      </c>
      <c r="AI49" s="105"/>
      <c r="AJ49" s="106"/>
      <c r="AK49" s="105"/>
      <c r="AL49" s="106"/>
      <c r="AM49" s="56">
        <f t="shared" si="7"/>
        <v>1</v>
      </c>
      <c r="AN49" s="106">
        <f t="shared" si="8"/>
        <v>64</v>
      </c>
      <c r="AO49" s="105"/>
      <c r="AP49" s="106"/>
      <c r="AQ49" s="105"/>
      <c r="AR49" s="106"/>
      <c r="AS49" s="56">
        <f t="shared" si="9"/>
        <v>1</v>
      </c>
      <c r="AT49" s="106">
        <f t="shared" si="10"/>
        <v>64</v>
      </c>
      <c r="AU49" s="105"/>
      <c r="AV49" s="106"/>
      <c r="AW49" s="105"/>
      <c r="AX49" s="106"/>
      <c r="AY49" s="56">
        <f t="shared" si="11"/>
        <v>1</v>
      </c>
      <c r="AZ49" s="106">
        <f t="shared" si="12"/>
        <v>64</v>
      </c>
      <c r="BA49" s="105"/>
      <c r="BB49" s="106"/>
      <c r="BC49" s="105"/>
      <c r="BD49" s="106"/>
      <c r="BE49" s="56">
        <f t="shared" si="13"/>
        <v>1</v>
      </c>
      <c r="BF49" s="106">
        <f t="shared" si="14"/>
        <v>64</v>
      </c>
      <c r="BG49" s="105"/>
      <c r="BH49" s="106"/>
      <c r="BI49" s="105"/>
      <c r="BJ49" s="106"/>
      <c r="BK49" s="56">
        <f t="shared" si="15"/>
        <v>1</v>
      </c>
      <c r="BL49" s="106">
        <f t="shared" si="16"/>
        <v>64</v>
      </c>
      <c r="BM49" s="105"/>
      <c r="BN49" s="106"/>
      <c r="BO49" s="105"/>
      <c r="BP49" s="106"/>
      <c r="BQ49" s="56">
        <f t="shared" si="17"/>
        <v>1</v>
      </c>
      <c r="BR49" s="106">
        <f t="shared" si="18"/>
        <v>64</v>
      </c>
      <c r="BS49" s="105"/>
      <c r="BT49" s="106"/>
      <c r="BU49" s="105"/>
      <c r="BV49" s="106"/>
      <c r="BW49" s="56">
        <f t="shared" si="19"/>
        <v>1</v>
      </c>
      <c r="BX49" s="106">
        <f t="shared" si="20"/>
        <v>64</v>
      </c>
      <c r="BY49" s="11"/>
      <c r="BZ49" s="14"/>
      <c r="CA49" s="11"/>
      <c r="CB49" s="14"/>
      <c r="CC49" s="56">
        <f t="shared" si="21"/>
        <v>1</v>
      </c>
      <c r="CD49" s="208">
        <f t="shared" si="22"/>
        <v>64</v>
      </c>
      <c r="CE49" s="59">
        <v>32</v>
      </c>
      <c r="CF49" s="56"/>
    </row>
    <row r="50" spans="2:84" s="53" customFormat="1" ht="15.75" x14ac:dyDescent="0.25">
      <c r="B50" s="83" t="s">
        <v>40</v>
      </c>
      <c r="C50" s="83" t="s">
        <v>28</v>
      </c>
      <c r="D50" s="83" t="s">
        <v>231</v>
      </c>
      <c r="E50" s="158"/>
      <c r="F50" s="112">
        <v>111304201</v>
      </c>
      <c r="G50" s="24" t="s">
        <v>179</v>
      </c>
      <c r="H50" s="56" t="s">
        <v>7</v>
      </c>
      <c r="I50" s="56">
        <v>1</v>
      </c>
      <c r="J50" s="59">
        <v>689</v>
      </c>
      <c r="K50" s="56"/>
      <c r="L50" s="54"/>
      <c r="M50" s="105"/>
      <c r="N50" s="106"/>
      <c r="O50" s="55">
        <f t="shared" si="0"/>
        <v>1</v>
      </c>
      <c r="P50" s="109">
        <f t="shared" si="0"/>
        <v>689</v>
      </c>
      <c r="Q50" s="105"/>
      <c r="R50" s="106"/>
      <c r="S50" s="105"/>
      <c r="T50" s="106"/>
      <c r="U50" s="56">
        <f t="shared" si="1"/>
        <v>1</v>
      </c>
      <c r="V50" s="106">
        <f t="shared" si="2"/>
        <v>689</v>
      </c>
      <c r="W50" s="105"/>
      <c r="X50" s="106"/>
      <c r="Y50" s="105"/>
      <c r="Z50" s="106"/>
      <c r="AA50" s="56">
        <f t="shared" si="3"/>
        <v>1</v>
      </c>
      <c r="AB50" s="106">
        <f t="shared" si="4"/>
        <v>689</v>
      </c>
      <c r="AC50" s="105"/>
      <c r="AD50" s="106"/>
      <c r="AE50" s="105"/>
      <c r="AF50" s="106"/>
      <c r="AG50" s="56">
        <f t="shared" si="5"/>
        <v>1</v>
      </c>
      <c r="AH50" s="106">
        <f t="shared" si="6"/>
        <v>689</v>
      </c>
      <c r="AI50" s="105"/>
      <c r="AJ50" s="106"/>
      <c r="AK50" s="105"/>
      <c r="AL50" s="106"/>
      <c r="AM50" s="56">
        <f t="shared" si="7"/>
        <v>1</v>
      </c>
      <c r="AN50" s="106">
        <f t="shared" si="8"/>
        <v>689</v>
      </c>
      <c r="AO50" s="105"/>
      <c r="AP50" s="106"/>
      <c r="AQ50" s="105"/>
      <c r="AR50" s="106"/>
      <c r="AS50" s="56">
        <f t="shared" si="9"/>
        <v>1</v>
      </c>
      <c r="AT50" s="106">
        <f t="shared" si="10"/>
        <v>689</v>
      </c>
      <c r="AU50" s="105"/>
      <c r="AV50" s="106"/>
      <c r="AW50" s="105"/>
      <c r="AX50" s="106"/>
      <c r="AY50" s="56">
        <f t="shared" si="11"/>
        <v>1</v>
      </c>
      <c r="AZ50" s="106">
        <f t="shared" si="12"/>
        <v>689</v>
      </c>
      <c r="BA50" s="105"/>
      <c r="BB50" s="106"/>
      <c r="BC50" s="105"/>
      <c r="BD50" s="106"/>
      <c r="BE50" s="56">
        <f t="shared" si="13"/>
        <v>1</v>
      </c>
      <c r="BF50" s="106">
        <f t="shared" si="14"/>
        <v>689</v>
      </c>
      <c r="BG50" s="105"/>
      <c r="BH50" s="106"/>
      <c r="BI50" s="105"/>
      <c r="BJ50" s="106"/>
      <c r="BK50" s="56">
        <f t="shared" si="15"/>
        <v>1</v>
      </c>
      <c r="BL50" s="106">
        <f t="shared" si="16"/>
        <v>689</v>
      </c>
      <c r="BM50" s="105"/>
      <c r="BN50" s="106"/>
      <c r="BO50" s="105"/>
      <c r="BP50" s="106"/>
      <c r="BQ50" s="56">
        <f t="shared" si="17"/>
        <v>1</v>
      </c>
      <c r="BR50" s="106">
        <f t="shared" si="18"/>
        <v>689</v>
      </c>
      <c r="BS50" s="105"/>
      <c r="BT50" s="106"/>
      <c r="BU50" s="105"/>
      <c r="BV50" s="106"/>
      <c r="BW50" s="56">
        <f t="shared" si="19"/>
        <v>1</v>
      </c>
      <c r="BX50" s="106">
        <f t="shared" si="20"/>
        <v>689</v>
      </c>
      <c r="BY50" s="11"/>
      <c r="BZ50" s="14"/>
      <c r="CA50" s="11"/>
      <c r="CB50" s="14"/>
      <c r="CC50" s="56">
        <f t="shared" si="21"/>
        <v>1</v>
      </c>
      <c r="CD50" s="208">
        <f t="shared" si="22"/>
        <v>689</v>
      </c>
      <c r="CE50" s="59">
        <v>34.5</v>
      </c>
      <c r="CF50" s="56"/>
    </row>
    <row r="51" spans="2:84" s="53" customFormat="1" ht="31.5" x14ac:dyDescent="0.25">
      <c r="B51" s="83" t="s">
        <v>40</v>
      </c>
      <c r="C51" s="83" t="s">
        <v>28</v>
      </c>
      <c r="D51" s="83" t="s">
        <v>231</v>
      </c>
      <c r="E51" s="163"/>
      <c r="F51" s="113" t="s">
        <v>300</v>
      </c>
      <c r="G51" s="24" t="s">
        <v>181</v>
      </c>
      <c r="H51" s="56" t="s">
        <v>7</v>
      </c>
      <c r="I51" s="56">
        <v>3</v>
      </c>
      <c r="J51" s="59">
        <v>1380</v>
      </c>
      <c r="K51" s="56"/>
      <c r="L51" s="54"/>
      <c r="M51" s="105"/>
      <c r="N51" s="106"/>
      <c r="O51" s="55">
        <f t="shared" si="0"/>
        <v>3</v>
      </c>
      <c r="P51" s="109">
        <f t="shared" si="0"/>
        <v>1380</v>
      </c>
      <c r="Q51" s="105"/>
      <c r="R51" s="106"/>
      <c r="S51" s="105"/>
      <c r="T51" s="106"/>
      <c r="U51" s="56">
        <f t="shared" si="1"/>
        <v>3</v>
      </c>
      <c r="V51" s="106">
        <f t="shared" si="2"/>
        <v>1380</v>
      </c>
      <c r="W51" s="105"/>
      <c r="X51" s="106"/>
      <c r="Y51" s="105"/>
      <c r="Z51" s="106"/>
      <c r="AA51" s="56">
        <f t="shared" si="3"/>
        <v>3</v>
      </c>
      <c r="AB51" s="106">
        <f t="shared" si="4"/>
        <v>1380</v>
      </c>
      <c r="AC51" s="105"/>
      <c r="AD51" s="106"/>
      <c r="AE51" s="105"/>
      <c r="AF51" s="106"/>
      <c r="AG51" s="56">
        <f t="shared" si="5"/>
        <v>3</v>
      </c>
      <c r="AH51" s="106">
        <f t="shared" si="6"/>
        <v>1380</v>
      </c>
      <c r="AI51" s="105"/>
      <c r="AJ51" s="106"/>
      <c r="AK51" s="105"/>
      <c r="AL51" s="106"/>
      <c r="AM51" s="56">
        <f t="shared" si="7"/>
        <v>3</v>
      </c>
      <c r="AN51" s="106">
        <f t="shared" si="8"/>
        <v>1380</v>
      </c>
      <c r="AO51" s="105"/>
      <c r="AP51" s="106"/>
      <c r="AQ51" s="105"/>
      <c r="AR51" s="106"/>
      <c r="AS51" s="56">
        <f t="shared" si="9"/>
        <v>3</v>
      </c>
      <c r="AT51" s="106">
        <f t="shared" si="10"/>
        <v>1380</v>
      </c>
      <c r="AU51" s="105"/>
      <c r="AV51" s="106"/>
      <c r="AW51" s="105"/>
      <c r="AX51" s="106"/>
      <c r="AY51" s="56">
        <f t="shared" si="11"/>
        <v>3</v>
      </c>
      <c r="AZ51" s="106">
        <f t="shared" si="12"/>
        <v>1380</v>
      </c>
      <c r="BA51" s="105"/>
      <c r="BB51" s="106"/>
      <c r="BC51" s="105"/>
      <c r="BD51" s="106"/>
      <c r="BE51" s="56">
        <f t="shared" si="13"/>
        <v>3</v>
      </c>
      <c r="BF51" s="106">
        <f t="shared" si="14"/>
        <v>1380</v>
      </c>
      <c r="BG51" s="105"/>
      <c r="BH51" s="106"/>
      <c r="BI51" s="105"/>
      <c r="BJ51" s="106"/>
      <c r="BK51" s="56">
        <f t="shared" si="15"/>
        <v>3</v>
      </c>
      <c r="BL51" s="106">
        <f t="shared" si="16"/>
        <v>1380</v>
      </c>
      <c r="BM51" s="105"/>
      <c r="BN51" s="106"/>
      <c r="BO51" s="105"/>
      <c r="BP51" s="106"/>
      <c r="BQ51" s="56">
        <f t="shared" si="17"/>
        <v>3</v>
      </c>
      <c r="BR51" s="106">
        <f t="shared" si="18"/>
        <v>1380</v>
      </c>
      <c r="BS51" s="105"/>
      <c r="BT51" s="106"/>
      <c r="BU51" s="105"/>
      <c r="BV51" s="106"/>
      <c r="BW51" s="56">
        <f t="shared" si="19"/>
        <v>3</v>
      </c>
      <c r="BX51" s="106">
        <f t="shared" si="20"/>
        <v>1380</v>
      </c>
      <c r="BY51" s="11"/>
      <c r="BZ51" s="14"/>
      <c r="CA51" s="11"/>
      <c r="CB51" s="14"/>
      <c r="CC51" s="56">
        <f t="shared" si="21"/>
        <v>3</v>
      </c>
      <c r="CD51" s="208">
        <f t="shared" si="22"/>
        <v>1380</v>
      </c>
      <c r="CE51" s="59">
        <v>690</v>
      </c>
      <c r="CF51" s="56"/>
    </row>
    <row r="52" spans="2:84" s="53" customFormat="1" ht="31.5" x14ac:dyDescent="0.25">
      <c r="B52" s="83" t="s">
        <v>40</v>
      </c>
      <c r="C52" s="83" t="s">
        <v>28</v>
      </c>
      <c r="D52" s="83" t="s">
        <v>231</v>
      </c>
      <c r="E52" s="158"/>
      <c r="F52" s="112" t="s">
        <v>301</v>
      </c>
      <c r="G52" s="24" t="s">
        <v>182</v>
      </c>
      <c r="H52" s="56" t="s">
        <v>7</v>
      </c>
      <c r="I52" s="56">
        <v>6</v>
      </c>
      <c r="J52" s="59">
        <v>1020</v>
      </c>
      <c r="K52" s="56"/>
      <c r="L52" s="54"/>
      <c r="M52" s="105"/>
      <c r="N52" s="106"/>
      <c r="O52" s="55">
        <f t="shared" si="0"/>
        <v>6</v>
      </c>
      <c r="P52" s="109">
        <f t="shared" si="0"/>
        <v>1020</v>
      </c>
      <c r="Q52" s="105"/>
      <c r="R52" s="106"/>
      <c r="S52" s="105"/>
      <c r="T52" s="106"/>
      <c r="U52" s="56">
        <f t="shared" si="1"/>
        <v>6</v>
      </c>
      <c r="V52" s="106">
        <f t="shared" si="2"/>
        <v>1020</v>
      </c>
      <c r="W52" s="105"/>
      <c r="X52" s="106"/>
      <c r="Y52" s="105"/>
      <c r="Z52" s="106"/>
      <c r="AA52" s="56">
        <f t="shared" si="3"/>
        <v>6</v>
      </c>
      <c r="AB52" s="106">
        <f t="shared" si="4"/>
        <v>1020</v>
      </c>
      <c r="AC52" s="105"/>
      <c r="AD52" s="106"/>
      <c r="AE52" s="105"/>
      <c r="AF52" s="106"/>
      <c r="AG52" s="56">
        <f t="shared" si="5"/>
        <v>6</v>
      </c>
      <c r="AH52" s="106">
        <f t="shared" si="6"/>
        <v>1020</v>
      </c>
      <c r="AI52" s="105"/>
      <c r="AJ52" s="106"/>
      <c r="AK52" s="105"/>
      <c r="AL52" s="106"/>
      <c r="AM52" s="56">
        <f t="shared" si="7"/>
        <v>6</v>
      </c>
      <c r="AN52" s="106">
        <f t="shared" si="8"/>
        <v>1020</v>
      </c>
      <c r="AO52" s="105"/>
      <c r="AP52" s="106"/>
      <c r="AQ52" s="105"/>
      <c r="AR52" s="106"/>
      <c r="AS52" s="56">
        <f t="shared" si="9"/>
        <v>6</v>
      </c>
      <c r="AT52" s="106">
        <f t="shared" si="10"/>
        <v>1020</v>
      </c>
      <c r="AU52" s="105"/>
      <c r="AV52" s="106"/>
      <c r="AW52" s="105"/>
      <c r="AX52" s="106"/>
      <c r="AY52" s="56">
        <f t="shared" si="11"/>
        <v>6</v>
      </c>
      <c r="AZ52" s="106">
        <f t="shared" si="12"/>
        <v>1020</v>
      </c>
      <c r="BA52" s="105"/>
      <c r="BB52" s="106"/>
      <c r="BC52" s="105"/>
      <c r="BD52" s="106"/>
      <c r="BE52" s="56">
        <f t="shared" si="13"/>
        <v>6</v>
      </c>
      <c r="BF52" s="106">
        <f t="shared" si="14"/>
        <v>1020</v>
      </c>
      <c r="BG52" s="105"/>
      <c r="BH52" s="106"/>
      <c r="BI52" s="105"/>
      <c r="BJ52" s="106"/>
      <c r="BK52" s="56">
        <f t="shared" si="15"/>
        <v>6</v>
      </c>
      <c r="BL52" s="106">
        <f t="shared" si="16"/>
        <v>1020</v>
      </c>
      <c r="BM52" s="105"/>
      <c r="BN52" s="106"/>
      <c r="BO52" s="105"/>
      <c r="BP52" s="106"/>
      <c r="BQ52" s="56">
        <f t="shared" si="17"/>
        <v>6</v>
      </c>
      <c r="BR52" s="106">
        <f t="shared" si="18"/>
        <v>1020</v>
      </c>
      <c r="BS52" s="105"/>
      <c r="BT52" s="106"/>
      <c r="BU52" s="105"/>
      <c r="BV52" s="106"/>
      <c r="BW52" s="56">
        <f t="shared" si="19"/>
        <v>6</v>
      </c>
      <c r="BX52" s="106">
        <f t="shared" si="20"/>
        <v>1020</v>
      </c>
      <c r="BY52" s="11"/>
      <c r="BZ52" s="14"/>
      <c r="CA52" s="11"/>
      <c r="CB52" s="14"/>
      <c r="CC52" s="56">
        <f t="shared" si="21"/>
        <v>6</v>
      </c>
      <c r="CD52" s="208">
        <f t="shared" si="22"/>
        <v>1020</v>
      </c>
      <c r="CE52" s="59">
        <v>510</v>
      </c>
      <c r="CF52" s="56"/>
    </row>
    <row r="53" spans="2:84" s="53" customFormat="1" ht="31.5" x14ac:dyDescent="0.25">
      <c r="B53" s="83" t="s">
        <v>40</v>
      </c>
      <c r="C53" s="83" t="s">
        <v>28</v>
      </c>
      <c r="D53" s="83" t="s">
        <v>231</v>
      </c>
      <c r="E53" s="163"/>
      <c r="F53" s="112" t="s">
        <v>302</v>
      </c>
      <c r="G53" s="24" t="s">
        <v>182</v>
      </c>
      <c r="H53" s="56" t="s">
        <v>7</v>
      </c>
      <c r="I53" s="56">
        <v>11</v>
      </c>
      <c r="J53" s="59">
        <v>1122</v>
      </c>
      <c r="K53" s="56"/>
      <c r="L53" s="54"/>
      <c r="M53" s="105"/>
      <c r="N53" s="106"/>
      <c r="O53" s="55">
        <f t="shared" si="0"/>
        <v>11</v>
      </c>
      <c r="P53" s="109">
        <f t="shared" si="0"/>
        <v>1122</v>
      </c>
      <c r="Q53" s="105"/>
      <c r="R53" s="106"/>
      <c r="S53" s="105"/>
      <c r="T53" s="106"/>
      <c r="U53" s="56">
        <f t="shared" si="1"/>
        <v>11</v>
      </c>
      <c r="V53" s="106">
        <f t="shared" si="2"/>
        <v>1122</v>
      </c>
      <c r="W53" s="105"/>
      <c r="X53" s="106"/>
      <c r="Y53" s="105"/>
      <c r="Z53" s="106"/>
      <c r="AA53" s="56">
        <f t="shared" si="3"/>
        <v>11</v>
      </c>
      <c r="AB53" s="106">
        <f t="shared" si="4"/>
        <v>1122</v>
      </c>
      <c r="AC53" s="105"/>
      <c r="AD53" s="106"/>
      <c r="AE53" s="105"/>
      <c r="AF53" s="106"/>
      <c r="AG53" s="56">
        <f t="shared" si="5"/>
        <v>11</v>
      </c>
      <c r="AH53" s="106">
        <f t="shared" si="6"/>
        <v>1122</v>
      </c>
      <c r="AI53" s="105"/>
      <c r="AJ53" s="106"/>
      <c r="AK53" s="105"/>
      <c r="AL53" s="106"/>
      <c r="AM53" s="56">
        <f t="shared" si="7"/>
        <v>11</v>
      </c>
      <c r="AN53" s="106">
        <f t="shared" si="8"/>
        <v>1122</v>
      </c>
      <c r="AO53" s="105"/>
      <c r="AP53" s="106"/>
      <c r="AQ53" s="105"/>
      <c r="AR53" s="106"/>
      <c r="AS53" s="56">
        <f t="shared" si="9"/>
        <v>11</v>
      </c>
      <c r="AT53" s="106">
        <f t="shared" si="10"/>
        <v>1122</v>
      </c>
      <c r="AU53" s="105"/>
      <c r="AV53" s="106"/>
      <c r="AW53" s="105"/>
      <c r="AX53" s="106"/>
      <c r="AY53" s="56">
        <f t="shared" si="11"/>
        <v>11</v>
      </c>
      <c r="AZ53" s="106">
        <f t="shared" si="12"/>
        <v>1122</v>
      </c>
      <c r="BA53" s="105"/>
      <c r="BB53" s="106"/>
      <c r="BC53" s="105"/>
      <c r="BD53" s="106"/>
      <c r="BE53" s="56">
        <f t="shared" si="13"/>
        <v>11</v>
      </c>
      <c r="BF53" s="106">
        <f t="shared" si="14"/>
        <v>1122</v>
      </c>
      <c r="BG53" s="105"/>
      <c r="BH53" s="106"/>
      <c r="BI53" s="105"/>
      <c r="BJ53" s="106"/>
      <c r="BK53" s="56">
        <f t="shared" si="15"/>
        <v>11</v>
      </c>
      <c r="BL53" s="106">
        <f t="shared" si="16"/>
        <v>1122</v>
      </c>
      <c r="BM53" s="105"/>
      <c r="BN53" s="106"/>
      <c r="BO53" s="105"/>
      <c r="BP53" s="106"/>
      <c r="BQ53" s="56">
        <f t="shared" si="17"/>
        <v>11</v>
      </c>
      <c r="BR53" s="106">
        <f t="shared" si="18"/>
        <v>1122</v>
      </c>
      <c r="BS53" s="105"/>
      <c r="BT53" s="106"/>
      <c r="BU53" s="105"/>
      <c r="BV53" s="106"/>
      <c r="BW53" s="56">
        <f t="shared" si="19"/>
        <v>11</v>
      </c>
      <c r="BX53" s="106">
        <f t="shared" si="20"/>
        <v>1122</v>
      </c>
      <c r="BY53" s="11"/>
      <c r="BZ53" s="14"/>
      <c r="CA53" s="11"/>
      <c r="CB53" s="14"/>
      <c r="CC53" s="56">
        <f t="shared" si="21"/>
        <v>11</v>
      </c>
      <c r="CD53" s="208">
        <f t="shared" si="22"/>
        <v>1122</v>
      </c>
      <c r="CE53" s="59">
        <v>561</v>
      </c>
      <c r="CF53" s="56"/>
    </row>
    <row r="54" spans="2:84" s="53" customFormat="1" ht="15.75" x14ac:dyDescent="0.25">
      <c r="B54" s="83" t="s">
        <v>40</v>
      </c>
      <c r="C54" s="83" t="s">
        <v>28</v>
      </c>
      <c r="D54" s="83" t="s">
        <v>231</v>
      </c>
      <c r="E54" s="158"/>
      <c r="F54" s="113">
        <v>111304222</v>
      </c>
      <c r="G54" s="24" t="s">
        <v>183</v>
      </c>
      <c r="H54" s="56" t="s">
        <v>7</v>
      </c>
      <c r="I54" s="56">
        <v>1</v>
      </c>
      <c r="J54" s="59">
        <v>320</v>
      </c>
      <c r="K54" s="56"/>
      <c r="L54" s="54"/>
      <c r="M54" s="105"/>
      <c r="N54" s="106"/>
      <c r="O54" s="55">
        <f t="shared" si="0"/>
        <v>1</v>
      </c>
      <c r="P54" s="109">
        <f t="shared" si="0"/>
        <v>320</v>
      </c>
      <c r="Q54" s="105"/>
      <c r="R54" s="106"/>
      <c r="S54" s="105"/>
      <c r="T54" s="106"/>
      <c r="U54" s="56">
        <f t="shared" si="1"/>
        <v>1</v>
      </c>
      <c r="V54" s="106">
        <f t="shared" si="2"/>
        <v>320</v>
      </c>
      <c r="W54" s="105"/>
      <c r="X54" s="106"/>
      <c r="Y54" s="105"/>
      <c r="Z54" s="106"/>
      <c r="AA54" s="56">
        <f t="shared" si="3"/>
        <v>1</v>
      </c>
      <c r="AB54" s="106">
        <f t="shared" si="4"/>
        <v>320</v>
      </c>
      <c r="AC54" s="105"/>
      <c r="AD54" s="106"/>
      <c r="AE54" s="105"/>
      <c r="AF54" s="106"/>
      <c r="AG54" s="56">
        <f t="shared" si="5"/>
        <v>1</v>
      </c>
      <c r="AH54" s="106">
        <f t="shared" si="6"/>
        <v>320</v>
      </c>
      <c r="AI54" s="105"/>
      <c r="AJ54" s="106"/>
      <c r="AK54" s="105"/>
      <c r="AL54" s="106"/>
      <c r="AM54" s="56">
        <f t="shared" si="7"/>
        <v>1</v>
      </c>
      <c r="AN54" s="106">
        <f t="shared" si="8"/>
        <v>320</v>
      </c>
      <c r="AO54" s="105"/>
      <c r="AP54" s="106"/>
      <c r="AQ54" s="105"/>
      <c r="AR54" s="106"/>
      <c r="AS54" s="56">
        <f t="shared" si="9"/>
        <v>1</v>
      </c>
      <c r="AT54" s="106">
        <f t="shared" si="10"/>
        <v>320</v>
      </c>
      <c r="AU54" s="105"/>
      <c r="AV54" s="106"/>
      <c r="AW54" s="105"/>
      <c r="AX54" s="106"/>
      <c r="AY54" s="56">
        <f t="shared" si="11"/>
        <v>1</v>
      </c>
      <c r="AZ54" s="106">
        <f t="shared" si="12"/>
        <v>320</v>
      </c>
      <c r="BA54" s="105"/>
      <c r="BB54" s="106"/>
      <c r="BC54" s="105"/>
      <c r="BD54" s="106"/>
      <c r="BE54" s="56">
        <f t="shared" si="13"/>
        <v>1</v>
      </c>
      <c r="BF54" s="106">
        <f t="shared" si="14"/>
        <v>320</v>
      </c>
      <c r="BG54" s="105"/>
      <c r="BH54" s="106"/>
      <c r="BI54" s="105"/>
      <c r="BJ54" s="106"/>
      <c r="BK54" s="56">
        <f t="shared" si="15"/>
        <v>1</v>
      </c>
      <c r="BL54" s="106">
        <f t="shared" si="16"/>
        <v>320</v>
      </c>
      <c r="BM54" s="105"/>
      <c r="BN54" s="106"/>
      <c r="BO54" s="105"/>
      <c r="BP54" s="106"/>
      <c r="BQ54" s="56">
        <f t="shared" si="17"/>
        <v>1</v>
      </c>
      <c r="BR54" s="106">
        <f t="shared" si="18"/>
        <v>320</v>
      </c>
      <c r="BS54" s="105"/>
      <c r="BT54" s="106"/>
      <c r="BU54" s="105"/>
      <c r="BV54" s="106"/>
      <c r="BW54" s="56">
        <f t="shared" si="19"/>
        <v>1</v>
      </c>
      <c r="BX54" s="106">
        <f t="shared" si="20"/>
        <v>320</v>
      </c>
      <c r="BY54" s="11"/>
      <c r="BZ54" s="14"/>
      <c r="CA54" s="11"/>
      <c r="CB54" s="14"/>
      <c r="CC54" s="56">
        <f t="shared" si="21"/>
        <v>1</v>
      </c>
      <c r="CD54" s="208">
        <f t="shared" si="22"/>
        <v>320</v>
      </c>
      <c r="CE54" s="59">
        <v>160</v>
      </c>
      <c r="CF54" s="56"/>
    </row>
    <row r="55" spans="2:84" s="53" customFormat="1" ht="15.75" x14ac:dyDescent="0.25">
      <c r="B55" s="83" t="s">
        <v>40</v>
      </c>
      <c r="C55" s="83" t="s">
        <v>28</v>
      </c>
      <c r="D55" s="83" t="s">
        <v>231</v>
      </c>
      <c r="E55" s="163"/>
      <c r="F55" s="112">
        <v>111304223</v>
      </c>
      <c r="G55" s="24" t="s">
        <v>184</v>
      </c>
      <c r="H55" s="56" t="s">
        <v>7</v>
      </c>
      <c r="I55" s="56">
        <v>1</v>
      </c>
      <c r="J55" s="59">
        <v>320</v>
      </c>
      <c r="K55" s="56"/>
      <c r="L55" s="54"/>
      <c r="M55" s="105"/>
      <c r="N55" s="106"/>
      <c r="O55" s="55">
        <f t="shared" si="0"/>
        <v>1</v>
      </c>
      <c r="P55" s="109">
        <f t="shared" si="0"/>
        <v>320</v>
      </c>
      <c r="Q55" s="105"/>
      <c r="R55" s="106"/>
      <c r="S55" s="105"/>
      <c r="T55" s="106"/>
      <c r="U55" s="56">
        <f t="shared" si="1"/>
        <v>1</v>
      </c>
      <c r="V55" s="106">
        <f t="shared" si="2"/>
        <v>320</v>
      </c>
      <c r="W55" s="105"/>
      <c r="X55" s="106"/>
      <c r="Y55" s="105"/>
      <c r="Z55" s="106"/>
      <c r="AA55" s="56">
        <f t="shared" si="3"/>
        <v>1</v>
      </c>
      <c r="AB55" s="106">
        <f t="shared" si="4"/>
        <v>320</v>
      </c>
      <c r="AC55" s="105"/>
      <c r="AD55" s="106"/>
      <c r="AE55" s="105"/>
      <c r="AF55" s="106"/>
      <c r="AG55" s="56">
        <f t="shared" si="5"/>
        <v>1</v>
      </c>
      <c r="AH55" s="106">
        <f t="shared" si="6"/>
        <v>320</v>
      </c>
      <c r="AI55" s="105"/>
      <c r="AJ55" s="106"/>
      <c r="AK55" s="105"/>
      <c r="AL55" s="106"/>
      <c r="AM55" s="56">
        <f t="shared" si="7"/>
        <v>1</v>
      </c>
      <c r="AN55" s="106">
        <f t="shared" si="8"/>
        <v>320</v>
      </c>
      <c r="AO55" s="105"/>
      <c r="AP55" s="106"/>
      <c r="AQ55" s="105"/>
      <c r="AR55" s="106"/>
      <c r="AS55" s="56">
        <f t="shared" si="9"/>
        <v>1</v>
      </c>
      <c r="AT55" s="106">
        <f t="shared" si="10"/>
        <v>320</v>
      </c>
      <c r="AU55" s="105"/>
      <c r="AV55" s="106"/>
      <c r="AW55" s="105"/>
      <c r="AX55" s="106"/>
      <c r="AY55" s="56">
        <f t="shared" si="11"/>
        <v>1</v>
      </c>
      <c r="AZ55" s="106">
        <f t="shared" si="12"/>
        <v>320</v>
      </c>
      <c r="BA55" s="105"/>
      <c r="BB55" s="106"/>
      <c r="BC55" s="105"/>
      <c r="BD55" s="106"/>
      <c r="BE55" s="56">
        <f t="shared" si="13"/>
        <v>1</v>
      </c>
      <c r="BF55" s="106">
        <f t="shared" si="14"/>
        <v>320</v>
      </c>
      <c r="BG55" s="105"/>
      <c r="BH55" s="106"/>
      <c r="BI55" s="105"/>
      <c r="BJ55" s="106"/>
      <c r="BK55" s="56">
        <f t="shared" si="15"/>
        <v>1</v>
      </c>
      <c r="BL55" s="106">
        <f t="shared" si="16"/>
        <v>320</v>
      </c>
      <c r="BM55" s="105"/>
      <c r="BN55" s="106"/>
      <c r="BO55" s="105"/>
      <c r="BP55" s="106"/>
      <c r="BQ55" s="56">
        <f t="shared" si="17"/>
        <v>1</v>
      </c>
      <c r="BR55" s="106">
        <f t="shared" si="18"/>
        <v>320</v>
      </c>
      <c r="BS55" s="105"/>
      <c r="BT55" s="106"/>
      <c r="BU55" s="105"/>
      <c r="BV55" s="106"/>
      <c r="BW55" s="56">
        <f t="shared" si="19"/>
        <v>1</v>
      </c>
      <c r="BX55" s="106">
        <f t="shared" si="20"/>
        <v>320</v>
      </c>
      <c r="BY55" s="11"/>
      <c r="BZ55" s="14"/>
      <c r="CA55" s="11"/>
      <c r="CB55" s="14"/>
      <c r="CC55" s="56">
        <f t="shared" si="21"/>
        <v>1</v>
      </c>
      <c r="CD55" s="208">
        <f t="shared" si="22"/>
        <v>320</v>
      </c>
      <c r="CE55" s="59">
        <v>160</v>
      </c>
      <c r="CF55" s="56"/>
    </row>
    <row r="56" spans="2:84" s="53" customFormat="1" ht="15.75" x14ac:dyDescent="0.25">
      <c r="B56" s="83" t="s">
        <v>40</v>
      </c>
      <c r="C56" s="83" t="s">
        <v>28</v>
      </c>
      <c r="D56" s="83" t="s">
        <v>231</v>
      </c>
      <c r="E56" s="158"/>
      <c r="F56" s="112">
        <v>111304224</v>
      </c>
      <c r="G56" s="24" t="s">
        <v>185</v>
      </c>
      <c r="H56" s="56" t="s">
        <v>7</v>
      </c>
      <c r="I56" s="56">
        <v>1</v>
      </c>
      <c r="J56" s="59">
        <v>320</v>
      </c>
      <c r="K56" s="56"/>
      <c r="L56" s="54"/>
      <c r="M56" s="105"/>
      <c r="N56" s="106"/>
      <c r="O56" s="55">
        <f t="shared" si="0"/>
        <v>1</v>
      </c>
      <c r="P56" s="109">
        <f t="shared" si="0"/>
        <v>320</v>
      </c>
      <c r="Q56" s="105"/>
      <c r="R56" s="106"/>
      <c r="S56" s="105"/>
      <c r="T56" s="106"/>
      <c r="U56" s="56">
        <f t="shared" si="1"/>
        <v>1</v>
      </c>
      <c r="V56" s="106">
        <f t="shared" si="2"/>
        <v>320</v>
      </c>
      <c r="W56" s="105"/>
      <c r="X56" s="106"/>
      <c r="Y56" s="105"/>
      <c r="Z56" s="106"/>
      <c r="AA56" s="56">
        <f t="shared" si="3"/>
        <v>1</v>
      </c>
      <c r="AB56" s="106">
        <f t="shared" si="4"/>
        <v>320</v>
      </c>
      <c r="AC56" s="105"/>
      <c r="AD56" s="106"/>
      <c r="AE56" s="105"/>
      <c r="AF56" s="106"/>
      <c r="AG56" s="56">
        <f t="shared" si="5"/>
        <v>1</v>
      </c>
      <c r="AH56" s="106">
        <f t="shared" si="6"/>
        <v>320</v>
      </c>
      <c r="AI56" s="105"/>
      <c r="AJ56" s="106"/>
      <c r="AK56" s="105"/>
      <c r="AL56" s="106"/>
      <c r="AM56" s="56">
        <f t="shared" si="7"/>
        <v>1</v>
      </c>
      <c r="AN56" s="106">
        <f t="shared" si="8"/>
        <v>320</v>
      </c>
      <c r="AO56" s="105"/>
      <c r="AP56" s="106"/>
      <c r="AQ56" s="105"/>
      <c r="AR56" s="106"/>
      <c r="AS56" s="56">
        <f t="shared" si="9"/>
        <v>1</v>
      </c>
      <c r="AT56" s="106">
        <f t="shared" si="10"/>
        <v>320</v>
      </c>
      <c r="AU56" s="105"/>
      <c r="AV56" s="106"/>
      <c r="AW56" s="105"/>
      <c r="AX56" s="106"/>
      <c r="AY56" s="56">
        <f t="shared" si="11"/>
        <v>1</v>
      </c>
      <c r="AZ56" s="106">
        <f t="shared" si="12"/>
        <v>320</v>
      </c>
      <c r="BA56" s="105"/>
      <c r="BB56" s="106"/>
      <c r="BC56" s="105"/>
      <c r="BD56" s="106"/>
      <c r="BE56" s="56">
        <f t="shared" si="13"/>
        <v>1</v>
      </c>
      <c r="BF56" s="106">
        <f t="shared" si="14"/>
        <v>320</v>
      </c>
      <c r="BG56" s="105"/>
      <c r="BH56" s="106"/>
      <c r="BI56" s="105"/>
      <c r="BJ56" s="106"/>
      <c r="BK56" s="56">
        <f t="shared" si="15"/>
        <v>1</v>
      </c>
      <c r="BL56" s="106">
        <f t="shared" si="16"/>
        <v>320</v>
      </c>
      <c r="BM56" s="105"/>
      <c r="BN56" s="106"/>
      <c r="BO56" s="105"/>
      <c r="BP56" s="106"/>
      <c r="BQ56" s="56">
        <f t="shared" si="17"/>
        <v>1</v>
      </c>
      <c r="BR56" s="106">
        <f t="shared" si="18"/>
        <v>320</v>
      </c>
      <c r="BS56" s="105"/>
      <c r="BT56" s="106"/>
      <c r="BU56" s="105"/>
      <c r="BV56" s="106"/>
      <c r="BW56" s="56">
        <f t="shared" si="19"/>
        <v>1</v>
      </c>
      <c r="BX56" s="106">
        <f t="shared" si="20"/>
        <v>320</v>
      </c>
      <c r="BY56" s="11"/>
      <c r="BZ56" s="14"/>
      <c r="CA56" s="11"/>
      <c r="CB56" s="14"/>
      <c r="CC56" s="56">
        <f t="shared" si="21"/>
        <v>1</v>
      </c>
      <c r="CD56" s="208">
        <f t="shared" si="22"/>
        <v>320</v>
      </c>
      <c r="CE56" s="59">
        <v>160</v>
      </c>
      <c r="CF56" s="56"/>
    </row>
    <row r="57" spans="2:84" s="53" customFormat="1" ht="31.5" x14ac:dyDescent="0.25">
      <c r="B57" s="83" t="s">
        <v>40</v>
      </c>
      <c r="C57" s="83" t="s">
        <v>28</v>
      </c>
      <c r="D57" s="83" t="s">
        <v>231</v>
      </c>
      <c r="E57" s="163"/>
      <c r="F57" s="113" t="s">
        <v>303</v>
      </c>
      <c r="G57" s="24" t="s">
        <v>186</v>
      </c>
      <c r="H57" s="56" t="s">
        <v>7</v>
      </c>
      <c r="I57" s="56">
        <v>83</v>
      </c>
      <c r="J57" s="59">
        <v>7387</v>
      </c>
      <c r="K57" s="56"/>
      <c r="L57" s="54"/>
      <c r="M57" s="105"/>
      <c r="N57" s="106"/>
      <c r="O57" s="55">
        <f t="shared" si="0"/>
        <v>83</v>
      </c>
      <c r="P57" s="109">
        <f t="shared" si="0"/>
        <v>7387</v>
      </c>
      <c r="Q57" s="105"/>
      <c r="R57" s="106"/>
      <c r="S57" s="105"/>
      <c r="T57" s="106"/>
      <c r="U57" s="56">
        <f t="shared" si="1"/>
        <v>83</v>
      </c>
      <c r="V57" s="106">
        <f t="shared" si="2"/>
        <v>7387</v>
      </c>
      <c r="W57" s="105"/>
      <c r="X57" s="106"/>
      <c r="Y57" s="105"/>
      <c r="Z57" s="106"/>
      <c r="AA57" s="56">
        <f t="shared" si="3"/>
        <v>83</v>
      </c>
      <c r="AB57" s="106">
        <f t="shared" si="4"/>
        <v>7387</v>
      </c>
      <c r="AC57" s="105"/>
      <c r="AD57" s="106"/>
      <c r="AE57" s="105"/>
      <c r="AF57" s="106"/>
      <c r="AG57" s="56">
        <f t="shared" si="5"/>
        <v>83</v>
      </c>
      <c r="AH57" s="106">
        <f t="shared" si="6"/>
        <v>7387</v>
      </c>
      <c r="AI57" s="105"/>
      <c r="AJ57" s="106"/>
      <c r="AK57" s="105"/>
      <c r="AL57" s="106"/>
      <c r="AM57" s="56">
        <f t="shared" si="7"/>
        <v>83</v>
      </c>
      <c r="AN57" s="106">
        <f t="shared" si="8"/>
        <v>7387</v>
      </c>
      <c r="AO57" s="105"/>
      <c r="AP57" s="106"/>
      <c r="AQ57" s="105"/>
      <c r="AR57" s="106"/>
      <c r="AS57" s="56">
        <f t="shared" si="9"/>
        <v>83</v>
      </c>
      <c r="AT57" s="106">
        <f t="shared" si="10"/>
        <v>7387</v>
      </c>
      <c r="AU57" s="105"/>
      <c r="AV57" s="106"/>
      <c r="AW57" s="105"/>
      <c r="AX57" s="106"/>
      <c r="AY57" s="56">
        <f t="shared" si="11"/>
        <v>83</v>
      </c>
      <c r="AZ57" s="106">
        <f t="shared" si="12"/>
        <v>7387</v>
      </c>
      <c r="BA57" s="105"/>
      <c r="BB57" s="106"/>
      <c r="BC57" s="105"/>
      <c r="BD57" s="106"/>
      <c r="BE57" s="56">
        <f t="shared" si="13"/>
        <v>83</v>
      </c>
      <c r="BF57" s="106">
        <f t="shared" si="14"/>
        <v>7387</v>
      </c>
      <c r="BG57" s="105"/>
      <c r="BH57" s="106"/>
      <c r="BI57" s="105"/>
      <c r="BJ57" s="106"/>
      <c r="BK57" s="56">
        <f t="shared" si="15"/>
        <v>83</v>
      </c>
      <c r="BL57" s="106">
        <f t="shared" si="16"/>
        <v>7387</v>
      </c>
      <c r="BM57" s="105"/>
      <c r="BN57" s="106"/>
      <c r="BO57" s="105"/>
      <c r="BP57" s="106"/>
      <c r="BQ57" s="56">
        <f t="shared" si="17"/>
        <v>83</v>
      </c>
      <c r="BR57" s="106">
        <f t="shared" si="18"/>
        <v>7387</v>
      </c>
      <c r="BS57" s="105"/>
      <c r="BT57" s="106"/>
      <c r="BU57" s="105"/>
      <c r="BV57" s="106"/>
      <c r="BW57" s="56">
        <f t="shared" si="19"/>
        <v>83</v>
      </c>
      <c r="BX57" s="106">
        <f t="shared" si="20"/>
        <v>7387</v>
      </c>
      <c r="BY57" s="11"/>
      <c r="BZ57" s="14"/>
      <c r="CA57" s="11"/>
      <c r="CB57" s="14"/>
      <c r="CC57" s="56">
        <f t="shared" si="21"/>
        <v>83</v>
      </c>
      <c r="CD57" s="208">
        <f t="shared" si="22"/>
        <v>7387</v>
      </c>
      <c r="CE57" s="59">
        <v>4003.5</v>
      </c>
      <c r="CF57" s="56"/>
    </row>
    <row r="58" spans="2:84" s="53" customFormat="1" ht="31.5" x14ac:dyDescent="0.25">
      <c r="B58" s="83" t="s">
        <v>40</v>
      </c>
      <c r="C58" s="83" t="s">
        <v>28</v>
      </c>
      <c r="D58" s="83" t="s">
        <v>231</v>
      </c>
      <c r="E58" s="158"/>
      <c r="F58" s="112" t="s">
        <v>304</v>
      </c>
      <c r="G58" s="24" t="s">
        <v>187</v>
      </c>
      <c r="H58" s="56" t="s">
        <v>7</v>
      </c>
      <c r="I58" s="56">
        <v>2</v>
      </c>
      <c r="J58" s="59">
        <v>410</v>
      </c>
      <c r="K58" s="56"/>
      <c r="L58" s="54"/>
      <c r="M58" s="105"/>
      <c r="N58" s="106"/>
      <c r="O58" s="55">
        <f t="shared" si="0"/>
        <v>2</v>
      </c>
      <c r="P58" s="109">
        <f t="shared" si="0"/>
        <v>410</v>
      </c>
      <c r="Q58" s="105"/>
      <c r="R58" s="106"/>
      <c r="S58" s="105"/>
      <c r="T58" s="106"/>
      <c r="U58" s="56">
        <f t="shared" si="1"/>
        <v>2</v>
      </c>
      <c r="V58" s="106">
        <f t="shared" si="2"/>
        <v>410</v>
      </c>
      <c r="W58" s="105"/>
      <c r="X58" s="106"/>
      <c r="Y58" s="105"/>
      <c r="Z58" s="106"/>
      <c r="AA58" s="56">
        <f t="shared" si="3"/>
        <v>2</v>
      </c>
      <c r="AB58" s="106">
        <f t="shared" si="4"/>
        <v>410</v>
      </c>
      <c r="AC58" s="105"/>
      <c r="AD58" s="106"/>
      <c r="AE58" s="105"/>
      <c r="AF58" s="106"/>
      <c r="AG58" s="56">
        <f t="shared" si="5"/>
        <v>2</v>
      </c>
      <c r="AH58" s="106">
        <f t="shared" si="6"/>
        <v>410</v>
      </c>
      <c r="AI58" s="105"/>
      <c r="AJ58" s="106"/>
      <c r="AK58" s="105"/>
      <c r="AL58" s="106"/>
      <c r="AM58" s="56">
        <f t="shared" si="7"/>
        <v>2</v>
      </c>
      <c r="AN58" s="106">
        <f t="shared" si="8"/>
        <v>410</v>
      </c>
      <c r="AO58" s="105"/>
      <c r="AP58" s="106"/>
      <c r="AQ58" s="105"/>
      <c r="AR58" s="106"/>
      <c r="AS58" s="56">
        <f t="shared" si="9"/>
        <v>2</v>
      </c>
      <c r="AT58" s="106">
        <f t="shared" si="10"/>
        <v>410</v>
      </c>
      <c r="AU58" s="105"/>
      <c r="AV58" s="106"/>
      <c r="AW58" s="105"/>
      <c r="AX58" s="106"/>
      <c r="AY58" s="56">
        <f t="shared" si="11"/>
        <v>2</v>
      </c>
      <c r="AZ58" s="106">
        <f t="shared" si="12"/>
        <v>410</v>
      </c>
      <c r="BA58" s="105"/>
      <c r="BB58" s="106"/>
      <c r="BC58" s="105"/>
      <c r="BD58" s="106"/>
      <c r="BE58" s="56">
        <f t="shared" si="13"/>
        <v>2</v>
      </c>
      <c r="BF58" s="106">
        <f t="shared" si="14"/>
        <v>410</v>
      </c>
      <c r="BG58" s="105"/>
      <c r="BH58" s="106"/>
      <c r="BI58" s="105"/>
      <c r="BJ58" s="106"/>
      <c r="BK58" s="56">
        <f t="shared" si="15"/>
        <v>2</v>
      </c>
      <c r="BL58" s="106">
        <f t="shared" si="16"/>
        <v>410</v>
      </c>
      <c r="BM58" s="105"/>
      <c r="BN58" s="106"/>
      <c r="BO58" s="105"/>
      <c r="BP58" s="106"/>
      <c r="BQ58" s="56">
        <f t="shared" si="17"/>
        <v>2</v>
      </c>
      <c r="BR58" s="106">
        <f t="shared" si="18"/>
        <v>410</v>
      </c>
      <c r="BS58" s="105"/>
      <c r="BT58" s="106"/>
      <c r="BU58" s="105"/>
      <c r="BV58" s="106"/>
      <c r="BW58" s="56">
        <f t="shared" si="19"/>
        <v>2</v>
      </c>
      <c r="BX58" s="106">
        <f t="shared" si="20"/>
        <v>410</v>
      </c>
      <c r="BY58" s="11"/>
      <c r="BZ58" s="14"/>
      <c r="CA58" s="11"/>
      <c r="CB58" s="14"/>
      <c r="CC58" s="56">
        <f t="shared" si="21"/>
        <v>2</v>
      </c>
      <c r="CD58" s="208">
        <f t="shared" si="22"/>
        <v>410</v>
      </c>
      <c r="CE58" s="59">
        <v>205</v>
      </c>
      <c r="CF58" s="56"/>
    </row>
    <row r="59" spans="2:84" s="53" customFormat="1" ht="31.5" x14ac:dyDescent="0.25">
      <c r="B59" s="83" t="s">
        <v>40</v>
      </c>
      <c r="C59" s="83" t="s">
        <v>28</v>
      </c>
      <c r="D59" s="83" t="s">
        <v>231</v>
      </c>
      <c r="E59" s="163"/>
      <c r="F59" s="112" t="s">
        <v>305</v>
      </c>
      <c r="G59" s="24" t="s">
        <v>188</v>
      </c>
      <c r="H59" s="56" t="s">
        <v>7</v>
      </c>
      <c r="I59" s="56">
        <v>2</v>
      </c>
      <c r="J59" s="59">
        <v>420</v>
      </c>
      <c r="K59" s="56"/>
      <c r="L59" s="54"/>
      <c r="M59" s="105"/>
      <c r="N59" s="106"/>
      <c r="O59" s="55">
        <f t="shared" si="0"/>
        <v>2</v>
      </c>
      <c r="P59" s="109">
        <f t="shared" si="0"/>
        <v>420</v>
      </c>
      <c r="Q59" s="105"/>
      <c r="R59" s="106"/>
      <c r="S59" s="105"/>
      <c r="T59" s="106"/>
      <c r="U59" s="56">
        <f t="shared" si="1"/>
        <v>2</v>
      </c>
      <c r="V59" s="106">
        <f t="shared" si="2"/>
        <v>420</v>
      </c>
      <c r="W59" s="105"/>
      <c r="X59" s="106"/>
      <c r="Y59" s="105"/>
      <c r="Z59" s="106"/>
      <c r="AA59" s="56">
        <f t="shared" si="3"/>
        <v>2</v>
      </c>
      <c r="AB59" s="106">
        <f t="shared" si="4"/>
        <v>420</v>
      </c>
      <c r="AC59" s="105"/>
      <c r="AD59" s="106"/>
      <c r="AE59" s="105"/>
      <c r="AF59" s="106"/>
      <c r="AG59" s="56">
        <f t="shared" si="5"/>
        <v>2</v>
      </c>
      <c r="AH59" s="106">
        <f t="shared" si="6"/>
        <v>420</v>
      </c>
      <c r="AI59" s="105"/>
      <c r="AJ59" s="106"/>
      <c r="AK59" s="105"/>
      <c r="AL59" s="106"/>
      <c r="AM59" s="56">
        <f t="shared" si="7"/>
        <v>2</v>
      </c>
      <c r="AN59" s="106">
        <f t="shared" si="8"/>
        <v>420</v>
      </c>
      <c r="AO59" s="105"/>
      <c r="AP59" s="106"/>
      <c r="AQ59" s="105"/>
      <c r="AR59" s="106"/>
      <c r="AS59" s="56">
        <f t="shared" si="9"/>
        <v>2</v>
      </c>
      <c r="AT59" s="106">
        <f t="shared" si="10"/>
        <v>420</v>
      </c>
      <c r="AU59" s="105"/>
      <c r="AV59" s="106"/>
      <c r="AW59" s="105"/>
      <c r="AX59" s="106"/>
      <c r="AY59" s="56">
        <f t="shared" si="11"/>
        <v>2</v>
      </c>
      <c r="AZ59" s="106">
        <f t="shared" si="12"/>
        <v>420</v>
      </c>
      <c r="BA59" s="105"/>
      <c r="BB59" s="106"/>
      <c r="BC59" s="105"/>
      <c r="BD59" s="106"/>
      <c r="BE59" s="56">
        <f t="shared" si="13"/>
        <v>2</v>
      </c>
      <c r="BF59" s="106">
        <f t="shared" si="14"/>
        <v>420</v>
      </c>
      <c r="BG59" s="105"/>
      <c r="BH59" s="106"/>
      <c r="BI59" s="105"/>
      <c r="BJ59" s="106"/>
      <c r="BK59" s="56">
        <f t="shared" si="15"/>
        <v>2</v>
      </c>
      <c r="BL59" s="106">
        <f t="shared" si="16"/>
        <v>420</v>
      </c>
      <c r="BM59" s="105"/>
      <c r="BN59" s="106"/>
      <c r="BO59" s="105"/>
      <c r="BP59" s="106"/>
      <c r="BQ59" s="56">
        <f t="shared" si="17"/>
        <v>2</v>
      </c>
      <c r="BR59" s="106">
        <f t="shared" si="18"/>
        <v>420</v>
      </c>
      <c r="BS59" s="105"/>
      <c r="BT59" s="106"/>
      <c r="BU59" s="105"/>
      <c r="BV59" s="106"/>
      <c r="BW59" s="56">
        <f t="shared" si="19"/>
        <v>2</v>
      </c>
      <c r="BX59" s="106">
        <f t="shared" si="20"/>
        <v>420</v>
      </c>
      <c r="BY59" s="11"/>
      <c r="BZ59" s="14"/>
      <c r="CA59" s="11"/>
      <c r="CB59" s="14"/>
      <c r="CC59" s="56">
        <f t="shared" si="21"/>
        <v>2</v>
      </c>
      <c r="CD59" s="208">
        <f t="shared" si="22"/>
        <v>420</v>
      </c>
      <c r="CE59" s="59">
        <v>210</v>
      </c>
      <c r="CF59" s="56"/>
    </row>
    <row r="60" spans="2:84" s="53" customFormat="1" ht="31.5" x14ac:dyDescent="0.25">
      <c r="B60" s="83" t="s">
        <v>40</v>
      </c>
      <c r="C60" s="83" t="s">
        <v>28</v>
      </c>
      <c r="D60" s="83" t="s">
        <v>231</v>
      </c>
      <c r="E60" s="158"/>
      <c r="F60" s="113" t="s">
        <v>306</v>
      </c>
      <c r="G60" s="24" t="s">
        <v>189</v>
      </c>
      <c r="H60" s="56" t="s">
        <v>7</v>
      </c>
      <c r="I60" s="56">
        <v>50</v>
      </c>
      <c r="J60" s="59">
        <v>3500</v>
      </c>
      <c r="K60" s="56"/>
      <c r="L60" s="54"/>
      <c r="M60" s="105"/>
      <c r="N60" s="106"/>
      <c r="O60" s="55">
        <f t="shared" si="0"/>
        <v>50</v>
      </c>
      <c r="P60" s="109">
        <f t="shared" si="0"/>
        <v>3500</v>
      </c>
      <c r="Q60" s="105"/>
      <c r="R60" s="106"/>
      <c r="S60" s="105"/>
      <c r="T60" s="106"/>
      <c r="U60" s="56">
        <f t="shared" si="1"/>
        <v>50</v>
      </c>
      <c r="V60" s="106">
        <f t="shared" si="2"/>
        <v>3500</v>
      </c>
      <c r="W60" s="105"/>
      <c r="X60" s="106"/>
      <c r="Y60" s="105"/>
      <c r="Z60" s="106"/>
      <c r="AA60" s="56">
        <f t="shared" si="3"/>
        <v>50</v>
      </c>
      <c r="AB60" s="106">
        <f t="shared" si="4"/>
        <v>3500</v>
      </c>
      <c r="AC60" s="105"/>
      <c r="AD60" s="106"/>
      <c r="AE60" s="105"/>
      <c r="AF60" s="106"/>
      <c r="AG60" s="56">
        <f t="shared" si="5"/>
        <v>50</v>
      </c>
      <c r="AH60" s="106">
        <f t="shared" si="6"/>
        <v>3500</v>
      </c>
      <c r="AI60" s="105"/>
      <c r="AJ60" s="106"/>
      <c r="AK60" s="105"/>
      <c r="AL60" s="106"/>
      <c r="AM60" s="56">
        <f t="shared" si="7"/>
        <v>50</v>
      </c>
      <c r="AN60" s="106">
        <f t="shared" si="8"/>
        <v>3500</v>
      </c>
      <c r="AO60" s="105"/>
      <c r="AP60" s="106"/>
      <c r="AQ60" s="105"/>
      <c r="AR60" s="106"/>
      <c r="AS60" s="56">
        <f t="shared" si="9"/>
        <v>50</v>
      </c>
      <c r="AT60" s="106">
        <f t="shared" si="10"/>
        <v>3500</v>
      </c>
      <c r="AU60" s="105"/>
      <c r="AV60" s="106"/>
      <c r="AW60" s="105"/>
      <c r="AX60" s="106"/>
      <c r="AY60" s="56">
        <f t="shared" si="11"/>
        <v>50</v>
      </c>
      <c r="AZ60" s="106">
        <f t="shared" si="12"/>
        <v>3500</v>
      </c>
      <c r="BA60" s="105"/>
      <c r="BB60" s="106"/>
      <c r="BC60" s="105"/>
      <c r="BD60" s="106"/>
      <c r="BE60" s="56">
        <f t="shared" si="13"/>
        <v>50</v>
      </c>
      <c r="BF60" s="106">
        <f t="shared" si="14"/>
        <v>3500</v>
      </c>
      <c r="BG60" s="105"/>
      <c r="BH60" s="106"/>
      <c r="BI60" s="105"/>
      <c r="BJ60" s="106"/>
      <c r="BK60" s="56">
        <f t="shared" si="15"/>
        <v>50</v>
      </c>
      <c r="BL60" s="106">
        <f t="shared" si="16"/>
        <v>3500</v>
      </c>
      <c r="BM60" s="105"/>
      <c r="BN60" s="106"/>
      <c r="BO60" s="105"/>
      <c r="BP60" s="106"/>
      <c r="BQ60" s="56">
        <f t="shared" si="17"/>
        <v>50</v>
      </c>
      <c r="BR60" s="106">
        <f t="shared" si="18"/>
        <v>3500</v>
      </c>
      <c r="BS60" s="105"/>
      <c r="BT60" s="106"/>
      <c r="BU60" s="105"/>
      <c r="BV60" s="106"/>
      <c r="BW60" s="56">
        <f t="shared" si="19"/>
        <v>50</v>
      </c>
      <c r="BX60" s="106">
        <f t="shared" si="20"/>
        <v>3500</v>
      </c>
      <c r="BY60" s="11"/>
      <c r="BZ60" s="14"/>
      <c r="CA60" s="11"/>
      <c r="CB60" s="14"/>
      <c r="CC60" s="56">
        <f t="shared" si="21"/>
        <v>50</v>
      </c>
      <c r="CD60" s="208">
        <f t="shared" si="22"/>
        <v>3500</v>
      </c>
      <c r="CE60" s="59">
        <v>1750</v>
      </c>
      <c r="CF60" s="56"/>
    </row>
    <row r="61" spans="2:84" s="53" customFormat="1" ht="15.75" x14ac:dyDescent="0.25">
      <c r="B61" s="83" t="s">
        <v>40</v>
      </c>
      <c r="C61" s="83" t="s">
        <v>28</v>
      </c>
      <c r="D61" s="83" t="s">
        <v>231</v>
      </c>
      <c r="E61" s="163"/>
      <c r="F61" s="112">
        <v>111304362</v>
      </c>
      <c r="G61" s="24" t="s">
        <v>190</v>
      </c>
      <c r="H61" s="56" t="s">
        <v>7</v>
      </c>
      <c r="I61" s="56">
        <v>1</v>
      </c>
      <c r="J61" s="59">
        <v>300</v>
      </c>
      <c r="K61" s="56"/>
      <c r="L61" s="54"/>
      <c r="M61" s="105"/>
      <c r="N61" s="106"/>
      <c r="O61" s="55">
        <f t="shared" si="0"/>
        <v>1</v>
      </c>
      <c r="P61" s="109">
        <f t="shared" si="0"/>
        <v>300</v>
      </c>
      <c r="Q61" s="105"/>
      <c r="R61" s="106"/>
      <c r="S61" s="105"/>
      <c r="T61" s="106"/>
      <c r="U61" s="56">
        <f t="shared" si="1"/>
        <v>1</v>
      </c>
      <c r="V61" s="106">
        <f t="shared" si="2"/>
        <v>300</v>
      </c>
      <c r="W61" s="105"/>
      <c r="X61" s="106"/>
      <c r="Y61" s="105"/>
      <c r="Z61" s="106"/>
      <c r="AA61" s="56">
        <f t="shared" si="3"/>
        <v>1</v>
      </c>
      <c r="AB61" s="106">
        <f t="shared" si="4"/>
        <v>300</v>
      </c>
      <c r="AC61" s="105"/>
      <c r="AD61" s="106"/>
      <c r="AE61" s="105"/>
      <c r="AF61" s="106"/>
      <c r="AG61" s="56">
        <f t="shared" si="5"/>
        <v>1</v>
      </c>
      <c r="AH61" s="106">
        <f t="shared" si="6"/>
        <v>300</v>
      </c>
      <c r="AI61" s="105"/>
      <c r="AJ61" s="106"/>
      <c r="AK61" s="105"/>
      <c r="AL61" s="106"/>
      <c r="AM61" s="56">
        <f t="shared" si="7"/>
        <v>1</v>
      </c>
      <c r="AN61" s="106">
        <f t="shared" si="8"/>
        <v>300</v>
      </c>
      <c r="AO61" s="105"/>
      <c r="AP61" s="106"/>
      <c r="AQ61" s="105"/>
      <c r="AR61" s="106"/>
      <c r="AS61" s="56">
        <f t="shared" si="9"/>
        <v>1</v>
      </c>
      <c r="AT61" s="106">
        <f t="shared" si="10"/>
        <v>300</v>
      </c>
      <c r="AU61" s="105"/>
      <c r="AV61" s="106"/>
      <c r="AW61" s="105"/>
      <c r="AX61" s="106"/>
      <c r="AY61" s="56">
        <f t="shared" si="11"/>
        <v>1</v>
      </c>
      <c r="AZ61" s="106">
        <f t="shared" si="12"/>
        <v>300</v>
      </c>
      <c r="BA61" s="105"/>
      <c r="BB61" s="106"/>
      <c r="BC61" s="105"/>
      <c r="BD61" s="106"/>
      <c r="BE61" s="56">
        <f t="shared" si="13"/>
        <v>1</v>
      </c>
      <c r="BF61" s="106">
        <f t="shared" si="14"/>
        <v>300</v>
      </c>
      <c r="BG61" s="105"/>
      <c r="BH61" s="106"/>
      <c r="BI61" s="105"/>
      <c r="BJ61" s="106"/>
      <c r="BK61" s="56">
        <f t="shared" si="15"/>
        <v>1</v>
      </c>
      <c r="BL61" s="106">
        <f t="shared" si="16"/>
        <v>300</v>
      </c>
      <c r="BM61" s="105"/>
      <c r="BN61" s="106"/>
      <c r="BO61" s="105"/>
      <c r="BP61" s="106"/>
      <c r="BQ61" s="56">
        <f t="shared" si="17"/>
        <v>1</v>
      </c>
      <c r="BR61" s="106">
        <f t="shared" si="18"/>
        <v>300</v>
      </c>
      <c r="BS61" s="105"/>
      <c r="BT61" s="106"/>
      <c r="BU61" s="105"/>
      <c r="BV61" s="106"/>
      <c r="BW61" s="56">
        <f t="shared" si="19"/>
        <v>1</v>
      </c>
      <c r="BX61" s="106">
        <f t="shared" si="20"/>
        <v>300</v>
      </c>
      <c r="BY61" s="11"/>
      <c r="BZ61" s="14"/>
      <c r="CA61" s="11"/>
      <c r="CB61" s="14"/>
      <c r="CC61" s="56">
        <f t="shared" si="21"/>
        <v>1</v>
      </c>
      <c r="CD61" s="208">
        <f t="shared" si="22"/>
        <v>300</v>
      </c>
      <c r="CE61" s="59">
        <v>150</v>
      </c>
      <c r="CF61" s="56"/>
    </row>
    <row r="62" spans="2:84" s="53" customFormat="1" ht="15.75" x14ac:dyDescent="0.25">
      <c r="B62" s="83" t="s">
        <v>40</v>
      </c>
      <c r="C62" s="83" t="s">
        <v>28</v>
      </c>
      <c r="D62" s="83" t="s">
        <v>231</v>
      </c>
      <c r="E62" s="158"/>
      <c r="F62" s="112">
        <v>111304363</v>
      </c>
      <c r="G62" s="24" t="s">
        <v>191</v>
      </c>
      <c r="H62" s="56" t="s">
        <v>7</v>
      </c>
      <c r="I62" s="56">
        <v>1</v>
      </c>
      <c r="J62" s="59">
        <v>453</v>
      </c>
      <c r="K62" s="56"/>
      <c r="L62" s="54"/>
      <c r="M62" s="105"/>
      <c r="N62" s="106"/>
      <c r="O62" s="55">
        <f t="shared" si="0"/>
        <v>1</v>
      </c>
      <c r="P62" s="109">
        <f t="shared" si="0"/>
        <v>453</v>
      </c>
      <c r="Q62" s="105"/>
      <c r="R62" s="106"/>
      <c r="S62" s="105"/>
      <c r="T62" s="106"/>
      <c r="U62" s="56">
        <f t="shared" si="1"/>
        <v>1</v>
      </c>
      <c r="V62" s="106">
        <f t="shared" si="2"/>
        <v>453</v>
      </c>
      <c r="W62" s="105"/>
      <c r="X62" s="106"/>
      <c r="Y62" s="105"/>
      <c r="Z62" s="106"/>
      <c r="AA62" s="56">
        <f t="shared" si="3"/>
        <v>1</v>
      </c>
      <c r="AB62" s="106">
        <f t="shared" si="4"/>
        <v>453</v>
      </c>
      <c r="AC62" s="105"/>
      <c r="AD62" s="106"/>
      <c r="AE62" s="105"/>
      <c r="AF62" s="106"/>
      <c r="AG62" s="56">
        <f t="shared" si="5"/>
        <v>1</v>
      </c>
      <c r="AH62" s="106">
        <f t="shared" si="6"/>
        <v>453</v>
      </c>
      <c r="AI62" s="105"/>
      <c r="AJ62" s="106"/>
      <c r="AK62" s="105"/>
      <c r="AL62" s="106"/>
      <c r="AM62" s="56">
        <f t="shared" si="7"/>
        <v>1</v>
      </c>
      <c r="AN62" s="106">
        <f t="shared" si="8"/>
        <v>453</v>
      </c>
      <c r="AO62" s="105"/>
      <c r="AP62" s="106"/>
      <c r="AQ62" s="105"/>
      <c r="AR62" s="106"/>
      <c r="AS62" s="56">
        <f t="shared" si="9"/>
        <v>1</v>
      </c>
      <c r="AT62" s="106">
        <f t="shared" si="10"/>
        <v>453</v>
      </c>
      <c r="AU62" s="105"/>
      <c r="AV62" s="106"/>
      <c r="AW62" s="105"/>
      <c r="AX62" s="106"/>
      <c r="AY62" s="56">
        <f t="shared" si="11"/>
        <v>1</v>
      </c>
      <c r="AZ62" s="106">
        <f t="shared" si="12"/>
        <v>453</v>
      </c>
      <c r="BA62" s="105"/>
      <c r="BB62" s="106"/>
      <c r="BC62" s="105"/>
      <c r="BD62" s="106"/>
      <c r="BE62" s="56">
        <f t="shared" si="13"/>
        <v>1</v>
      </c>
      <c r="BF62" s="106">
        <f t="shared" si="14"/>
        <v>453</v>
      </c>
      <c r="BG62" s="105"/>
      <c r="BH62" s="106"/>
      <c r="BI62" s="105"/>
      <c r="BJ62" s="106"/>
      <c r="BK62" s="56">
        <f t="shared" si="15"/>
        <v>1</v>
      </c>
      <c r="BL62" s="106">
        <f t="shared" si="16"/>
        <v>453</v>
      </c>
      <c r="BM62" s="105"/>
      <c r="BN62" s="106"/>
      <c r="BO62" s="105"/>
      <c r="BP62" s="106"/>
      <c r="BQ62" s="56">
        <f t="shared" si="17"/>
        <v>1</v>
      </c>
      <c r="BR62" s="106">
        <f t="shared" si="18"/>
        <v>453</v>
      </c>
      <c r="BS62" s="105"/>
      <c r="BT62" s="106"/>
      <c r="BU62" s="105"/>
      <c r="BV62" s="106"/>
      <c r="BW62" s="56">
        <f t="shared" si="19"/>
        <v>1</v>
      </c>
      <c r="BX62" s="106">
        <f t="shared" si="20"/>
        <v>453</v>
      </c>
      <c r="BY62" s="11"/>
      <c r="BZ62" s="14"/>
      <c r="CA62" s="11"/>
      <c r="CB62" s="14"/>
      <c r="CC62" s="56">
        <f t="shared" si="21"/>
        <v>1</v>
      </c>
      <c r="CD62" s="208">
        <f t="shared" si="22"/>
        <v>453</v>
      </c>
      <c r="CE62" s="59">
        <v>226.5</v>
      </c>
      <c r="CF62" s="56"/>
    </row>
    <row r="63" spans="2:84" s="53" customFormat="1" ht="15.75" x14ac:dyDescent="0.25">
      <c r="B63" s="83" t="s">
        <v>40</v>
      </c>
      <c r="C63" s="83" t="s">
        <v>28</v>
      </c>
      <c r="D63" s="83" t="s">
        <v>231</v>
      </c>
      <c r="E63" s="163"/>
      <c r="F63" s="112">
        <v>111304364</v>
      </c>
      <c r="G63" s="24" t="s">
        <v>192</v>
      </c>
      <c r="H63" s="56" t="s">
        <v>7</v>
      </c>
      <c r="I63" s="56">
        <v>1</v>
      </c>
      <c r="J63" s="59">
        <v>315</v>
      </c>
      <c r="K63" s="56"/>
      <c r="L63" s="54"/>
      <c r="M63" s="105"/>
      <c r="N63" s="106"/>
      <c r="O63" s="55">
        <f t="shared" si="0"/>
        <v>1</v>
      </c>
      <c r="P63" s="109">
        <f t="shared" si="0"/>
        <v>315</v>
      </c>
      <c r="Q63" s="105"/>
      <c r="R63" s="106"/>
      <c r="S63" s="105"/>
      <c r="T63" s="106"/>
      <c r="U63" s="56">
        <f t="shared" si="1"/>
        <v>1</v>
      </c>
      <c r="V63" s="106">
        <f t="shared" si="2"/>
        <v>315</v>
      </c>
      <c r="W63" s="105"/>
      <c r="X63" s="106"/>
      <c r="Y63" s="105"/>
      <c r="Z63" s="106"/>
      <c r="AA63" s="56">
        <f t="shared" si="3"/>
        <v>1</v>
      </c>
      <c r="AB63" s="106">
        <f t="shared" si="4"/>
        <v>315</v>
      </c>
      <c r="AC63" s="105"/>
      <c r="AD63" s="106"/>
      <c r="AE63" s="105"/>
      <c r="AF63" s="106"/>
      <c r="AG63" s="56">
        <f t="shared" si="5"/>
        <v>1</v>
      </c>
      <c r="AH63" s="106">
        <f t="shared" si="6"/>
        <v>315</v>
      </c>
      <c r="AI63" s="105"/>
      <c r="AJ63" s="106"/>
      <c r="AK63" s="105"/>
      <c r="AL63" s="106"/>
      <c r="AM63" s="56">
        <f t="shared" si="7"/>
        <v>1</v>
      </c>
      <c r="AN63" s="106">
        <f t="shared" si="8"/>
        <v>315</v>
      </c>
      <c r="AO63" s="105"/>
      <c r="AP63" s="106"/>
      <c r="AQ63" s="105"/>
      <c r="AR63" s="106"/>
      <c r="AS63" s="56">
        <f t="shared" si="9"/>
        <v>1</v>
      </c>
      <c r="AT63" s="106">
        <f t="shared" si="10"/>
        <v>315</v>
      </c>
      <c r="AU63" s="105"/>
      <c r="AV63" s="106"/>
      <c r="AW63" s="105"/>
      <c r="AX63" s="106"/>
      <c r="AY63" s="56">
        <f t="shared" si="11"/>
        <v>1</v>
      </c>
      <c r="AZ63" s="106">
        <f t="shared" si="12"/>
        <v>315</v>
      </c>
      <c r="BA63" s="105"/>
      <c r="BB63" s="106"/>
      <c r="BC63" s="105"/>
      <c r="BD63" s="106"/>
      <c r="BE63" s="56">
        <f t="shared" si="13"/>
        <v>1</v>
      </c>
      <c r="BF63" s="106">
        <f t="shared" si="14"/>
        <v>315</v>
      </c>
      <c r="BG63" s="105"/>
      <c r="BH63" s="106"/>
      <c r="BI63" s="105"/>
      <c r="BJ63" s="106"/>
      <c r="BK63" s="56">
        <f t="shared" si="15"/>
        <v>1</v>
      </c>
      <c r="BL63" s="106">
        <f t="shared" si="16"/>
        <v>315</v>
      </c>
      <c r="BM63" s="105"/>
      <c r="BN63" s="106"/>
      <c r="BO63" s="105"/>
      <c r="BP63" s="106"/>
      <c r="BQ63" s="56">
        <f t="shared" si="17"/>
        <v>1</v>
      </c>
      <c r="BR63" s="106">
        <f t="shared" si="18"/>
        <v>315</v>
      </c>
      <c r="BS63" s="105"/>
      <c r="BT63" s="106"/>
      <c r="BU63" s="105"/>
      <c r="BV63" s="106"/>
      <c r="BW63" s="56">
        <f t="shared" si="19"/>
        <v>1</v>
      </c>
      <c r="BX63" s="106">
        <f t="shared" si="20"/>
        <v>315</v>
      </c>
      <c r="BY63" s="11"/>
      <c r="BZ63" s="14"/>
      <c r="CA63" s="11"/>
      <c r="CB63" s="14"/>
      <c r="CC63" s="56">
        <f t="shared" si="21"/>
        <v>1</v>
      </c>
      <c r="CD63" s="208">
        <f t="shared" si="22"/>
        <v>315</v>
      </c>
      <c r="CE63" s="59">
        <v>157.5</v>
      </c>
      <c r="CF63" s="56"/>
    </row>
    <row r="64" spans="2:84" s="53" customFormat="1" ht="15.75" x14ac:dyDescent="0.25">
      <c r="B64" s="83" t="s">
        <v>40</v>
      </c>
      <c r="C64" s="83" t="s">
        <v>28</v>
      </c>
      <c r="D64" s="83" t="s">
        <v>231</v>
      </c>
      <c r="E64" s="158"/>
      <c r="F64" s="112">
        <v>111304365</v>
      </c>
      <c r="G64" s="24" t="s">
        <v>193</v>
      </c>
      <c r="H64" s="56" t="s">
        <v>7</v>
      </c>
      <c r="I64" s="56">
        <v>1</v>
      </c>
      <c r="J64" s="59">
        <v>2700</v>
      </c>
      <c r="K64" s="56"/>
      <c r="L64" s="54"/>
      <c r="M64" s="105"/>
      <c r="N64" s="106"/>
      <c r="O64" s="55">
        <f t="shared" si="0"/>
        <v>1</v>
      </c>
      <c r="P64" s="109">
        <f t="shared" si="0"/>
        <v>2700</v>
      </c>
      <c r="Q64" s="105"/>
      <c r="R64" s="106"/>
      <c r="S64" s="105"/>
      <c r="T64" s="106"/>
      <c r="U64" s="56">
        <f t="shared" si="1"/>
        <v>1</v>
      </c>
      <c r="V64" s="106">
        <f t="shared" si="2"/>
        <v>2700</v>
      </c>
      <c r="W64" s="105"/>
      <c r="X64" s="106"/>
      <c r="Y64" s="105"/>
      <c r="Z64" s="106"/>
      <c r="AA64" s="56">
        <f t="shared" si="3"/>
        <v>1</v>
      </c>
      <c r="AB64" s="106">
        <f t="shared" si="4"/>
        <v>2700</v>
      </c>
      <c r="AC64" s="105"/>
      <c r="AD64" s="106"/>
      <c r="AE64" s="105"/>
      <c r="AF64" s="106"/>
      <c r="AG64" s="56">
        <f t="shared" si="5"/>
        <v>1</v>
      </c>
      <c r="AH64" s="106">
        <f t="shared" si="6"/>
        <v>2700</v>
      </c>
      <c r="AI64" s="105"/>
      <c r="AJ64" s="106"/>
      <c r="AK64" s="105"/>
      <c r="AL64" s="106"/>
      <c r="AM64" s="56">
        <f t="shared" si="7"/>
        <v>1</v>
      </c>
      <c r="AN64" s="106">
        <f t="shared" si="8"/>
        <v>2700</v>
      </c>
      <c r="AO64" s="105"/>
      <c r="AP64" s="106"/>
      <c r="AQ64" s="105"/>
      <c r="AR64" s="106"/>
      <c r="AS64" s="56">
        <f t="shared" si="9"/>
        <v>1</v>
      </c>
      <c r="AT64" s="106">
        <f t="shared" si="10"/>
        <v>2700</v>
      </c>
      <c r="AU64" s="105"/>
      <c r="AV64" s="106"/>
      <c r="AW64" s="105"/>
      <c r="AX64" s="106"/>
      <c r="AY64" s="56">
        <f t="shared" si="11"/>
        <v>1</v>
      </c>
      <c r="AZ64" s="106">
        <f t="shared" si="12"/>
        <v>2700</v>
      </c>
      <c r="BA64" s="105"/>
      <c r="BB64" s="106"/>
      <c r="BC64" s="105"/>
      <c r="BD64" s="106"/>
      <c r="BE64" s="56">
        <f t="shared" si="13"/>
        <v>1</v>
      </c>
      <c r="BF64" s="106">
        <f t="shared" si="14"/>
        <v>2700</v>
      </c>
      <c r="BG64" s="105"/>
      <c r="BH64" s="106"/>
      <c r="BI64" s="105"/>
      <c r="BJ64" s="106"/>
      <c r="BK64" s="56">
        <f t="shared" si="15"/>
        <v>1</v>
      </c>
      <c r="BL64" s="106">
        <f t="shared" si="16"/>
        <v>2700</v>
      </c>
      <c r="BM64" s="105"/>
      <c r="BN64" s="106"/>
      <c r="BO64" s="105"/>
      <c r="BP64" s="106"/>
      <c r="BQ64" s="56">
        <f t="shared" si="17"/>
        <v>1</v>
      </c>
      <c r="BR64" s="106">
        <f t="shared" si="18"/>
        <v>2700</v>
      </c>
      <c r="BS64" s="105"/>
      <c r="BT64" s="106"/>
      <c r="BU64" s="105"/>
      <c r="BV64" s="106"/>
      <c r="BW64" s="56">
        <f t="shared" si="19"/>
        <v>1</v>
      </c>
      <c r="BX64" s="106">
        <f t="shared" si="20"/>
        <v>2700</v>
      </c>
      <c r="BY64" s="11"/>
      <c r="BZ64" s="14"/>
      <c r="CA64" s="11"/>
      <c r="CB64" s="14"/>
      <c r="CC64" s="56">
        <f t="shared" si="21"/>
        <v>1</v>
      </c>
      <c r="CD64" s="208">
        <f t="shared" si="22"/>
        <v>2700</v>
      </c>
      <c r="CE64" s="59">
        <v>1350</v>
      </c>
      <c r="CF64" s="56"/>
    </row>
    <row r="65" spans="2:84" s="53" customFormat="1" ht="15.75" x14ac:dyDescent="0.25">
      <c r="B65" s="83" t="s">
        <v>40</v>
      </c>
      <c r="C65" s="83" t="s">
        <v>28</v>
      </c>
      <c r="D65" s="83" t="s">
        <v>231</v>
      </c>
      <c r="E65" s="158"/>
      <c r="F65" s="112">
        <v>111304366</v>
      </c>
      <c r="G65" s="24" t="s">
        <v>194</v>
      </c>
      <c r="H65" s="56" t="s">
        <v>7</v>
      </c>
      <c r="I65" s="56">
        <v>1</v>
      </c>
      <c r="J65" s="59">
        <v>804</v>
      </c>
      <c r="K65" s="56"/>
      <c r="L65" s="54"/>
      <c r="M65" s="105"/>
      <c r="N65" s="106"/>
      <c r="O65" s="55">
        <f t="shared" si="0"/>
        <v>1</v>
      </c>
      <c r="P65" s="109">
        <f t="shared" si="0"/>
        <v>804</v>
      </c>
      <c r="Q65" s="105"/>
      <c r="R65" s="106"/>
      <c r="S65" s="105"/>
      <c r="T65" s="106"/>
      <c r="U65" s="56">
        <f t="shared" si="1"/>
        <v>1</v>
      </c>
      <c r="V65" s="106">
        <f t="shared" si="2"/>
        <v>804</v>
      </c>
      <c r="W65" s="105"/>
      <c r="X65" s="106"/>
      <c r="Y65" s="105"/>
      <c r="Z65" s="106"/>
      <c r="AA65" s="56">
        <f t="shared" si="3"/>
        <v>1</v>
      </c>
      <c r="AB65" s="106">
        <f t="shared" si="4"/>
        <v>804</v>
      </c>
      <c r="AC65" s="105"/>
      <c r="AD65" s="106"/>
      <c r="AE65" s="105"/>
      <c r="AF65" s="106"/>
      <c r="AG65" s="56">
        <f t="shared" si="5"/>
        <v>1</v>
      </c>
      <c r="AH65" s="106">
        <f t="shared" si="6"/>
        <v>804</v>
      </c>
      <c r="AI65" s="105"/>
      <c r="AJ65" s="106"/>
      <c r="AK65" s="105"/>
      <c r="AL65" s="106"/>
      <c r="AM65" s="56">
        <f t="shared" si="7"/>
        <v>1</v>
      </c>
      <c r="AN65" s="106">
        <f t="shared" si="8"/>
        <v>804</v>
      </c>
      <c r="AO65" s="105"/>
      <c r="AP65" s="106"/>
      <c r="AQ65" s="105"/>
      <c r="AR65" s="106"/>
      <c r="AS65" s="56">
        <f t="shared" si="9"/>
        <v>1</v>
      </c>
      <c r="AT65" s="106">
        <f t="shared" si="10"/>
        <v>804</v>
      </c>
      <c r="AU65" s="105"/>
      <c r="AV65" s="106"/>
      <c r="AW65" s="105"/>
      <c r="AX65" s="106"/>
      <c r="AY65" s="56">
        <f t="shared" si="11"/>
        <v>1</v>
      </c>
      <c r="AZ65" s="106">
        <f t="shared" si="12"/>
        <v>804</v>
      </c>
      <c r="BA65" s="105"/>
      <c r="BB65" s="106"/>
      <c r="BC65" s="105"/>
      <c r="BD65" s="106"/>
      <c r="BE65" s="56">
        <f t="shared" si="13"/>
        <v>1</v>
      </c>
      <c r="BF65" s="106">
        <f t="shared" si="14"/>
        <v>804</v>
      </c>
      <c r="BG65" s="105"/>
      <c r="BH65" s="106"/>
      <c r="BI65" s="105"/>
      <c r="BJ65" s="106"/>
      <c r="BK65" s="56">
        <f t="shared" si="15"/>
        <v>1</v>
      </c>
      <c r="BL65" s="106">
        <f t="shared" si="16"/>
        <v>804</v>
      </c>
      <c r="BM65" s="105"/>
      <c r="BN65" s="106"/>
      <c r="BO65" s="105"/>
      <c r="BP65" s="106"/>
      <c r="BQ65" s="56">
        <f t="shared" si="17"/>
        <v>1</v>
      </c>
      <c r="BR65" s="106">
        <f t="shared" si="18"/>
        <v>804</v>
      </c>
      <c r="BS65" s="105"/>
      <c r="BT65" s="106"/>
      <c r="BU65" s="105"/>
      <c r="BV65" s="106"/>
      <c r="BW65" s="56">
        <f t="shared" si="19"/>
        <v>1</v>
      </c>
      <c r="BX65" s="106">
        <f t="shared" si="20"/>
        <v>804</v>
      </c>
      <c r="BY65" s="11"/>
      <c r="BZ65" s="14"/>
      <c r="CA65" s="11"/>
      <c r="CB65" s="14"/>
      <c r="CC65" s="56">
        <f t="shared" si="21"/>
        <v>1</v>
      </c>
      <c r="CD65" s="208">
        <f t="shared" si="22"/>
        <v>804</v>
      </c>
      <c r="CE65" s="59">
        <v>402</v>
      </c>
      <c r="CF65" s="56"/>
    </row>
    <row r="66" spans="2:84" s="53" customFormat="1" ht="15.75" x14ac:dyDescent="0.25">
      <c r="B66" s="83" t="s">
        <v>40</v>
      </c>
      <c r="C66" s="83" t="s">
        <v>28</v>
      </c>
      <c r="D66" s="83" t="s">
        <v>231</v>
      </c>
      <c r="E66" s="163"/>
      <c r="F66" s="112">
        <v>111304367</v>
      </c>
      <c r="G66" s="24" t="s">
        <v>27</v>
      </c>
      <c r="H66" s="56" t="s">
        <v>7</v>
      </c>
      <c r="I66" s="56">
        <v>1</v>
      </c>
      <c r="J66" s="59">
        <v>270</v>
      </c>
      <c r="K66" s="56"/>
      <c r="L66" s="54"/>
      <c r="M66" s="105"/>
      <c r="N66" s="106"/>
      <c r="O66" s="55">
        <f t="shared" si="0"/>
        <v>1</v>
      </c>
      <c r="P66" s="109">
        <f t="shared" si="0"/>
        <v>270</v>
      </c>
      <c r="Q66" s="105"/>
      <c r="R66" s="106"/>
      <c r="S66" s="105"/>
      <c r="T66" s="106"/>
      <c r="U66" s="56">
        <f t="shared" si="1"/>
        <v>1</v>
      </c>
      <c r="V66" s="106">
        <f t="shared" si="2"/>
        <v>270</v>
      </c>
      <c r="W66" s="105"/>
      <c r="X66" s="106"/>
      <c r="Y66" s="105"/>
      <c r="Z66" s="106"/>
      <c r="AA66" s="56">
        <f t="shared" si="3"/>
        <v>1</v>
      </c>
      <c r="AB66" s="106">
        <f t="shared" si="4"/>
        <v>270</v>
      </c>
      <c r="AC66" s="105"/>
      <c r="AD66" s="106"/>
      <c r="AE66" s="105"/>
      <c r="AF66" s="106"/>
      <c r="AG66" s="56">
        <f t="shared" si="5"/>
        <v>1</v>
      </c>
      <c r="AH66" s="106">
        <f t="shared" si="6"/>
        <v>270</v>
      </c>
      <c r="AI66" s="105"/>
      <c r="AJ66" s="106"/>
      <c r="AK66" s="105"/>
      <c r="AL66" s="106"/>
      <c r="AM66" s="56">
        <f t="shared" si="7"/>
        <v>1</v>
      </c>
      <c r="AN66" s="106">
        <f t="shared" si="8"/>
        <v>270</v>
      </c>
      <c r="AO66" s="105"/>
      <c r="AP66" s="106"/>
      <c r="AQ66" s="105"/>
      <c r="AR66" s="106"/>
      <c r="AS66" s="56">
        <f t="shared" si="9"/>
        <v>1</v>
      </c>
      <c r="AT66" s="106">
        <f t="shared" si="10"/>
        <v>270</v>
      </c>
      <c r="AU66" s="105"/>
      <c r="AV66" s="106"/>
      <c r="AW66" s="105"/>
      <c r="AX66" s="106"/>
      <c r="AY66" s="56">
        <f t="shared" si="11"/>
        <v>1</v>
      </c>
      <c r="AZ66" s="106">
        <f t="shared" si="12"/>
        <v>270</v>
      </c>
      <c r="BA66" s="105"/>
      <c r="BB66" s="106"/>
      <c r="BC66" s="105"/>
      <c r="BD66" s="106"/>
      <c r="BE66" s="56">
        <f t="shared" si="13"/>
        <v>1</v>
      </c>
      <c r="BF66" s="106">
        <f t="shared" si="14"/>
        <v>270</v>
      </c>
      <c r="BG66" s="105"/>
      <c r="BH66" s="106"/>
      <c r="BI66" s="105"/>
      <c r="BJ66" s="106"/>
      <c r="BK66" s="56">
        <f t="shared" si="15"/>
        <v>1</v>
      </c>
      <c r="BL66" s="106">
        <f t="shared" si="16"/>
        <v>270</v>
      </c>
      <c r="BM66" s="105"/>
      <c r="BN66" s="106"/>
      <c r="BO66" s="105"/>
      <c r="BP66" s="106"/>
      <c r="BQ66" s="56">
        <f t="shared" si="17"/>
        <v>1</v>
      </c>
      <c r="BR66" s="106">
        <f t="shared" si="18"/>
        <v>270</v>
      </c>
      <c r="BS66" s="105"/>
      <c r="BT66" s="106"/>
      <c r="BU66" s="105"/>
      <c r="BV66" s="106"/>
      <c r="BW66" s="56">
        <f t="shared" si="19"/>
        <v>1</v>
      </c>
      <c r="BX66" s="106">
        <f t="shared" si="20"/>
        <v>270</v>
      </c>
      <c r="BY66" s="11"/>
      <c r="BZ66" s="14"/>
      <c r="CA66" s="11"/>
      <c r="CB66" s="14"/>
      <c r="CC66" s="56">
        <f t="shared" si="21"/>
        <v>1</v>
      </c>
      <c r="CD66" s="208">
        <f t="shared" si="22"/>
        <v>270</v>
      </c>
      <c r="CE66" s="59">
        <v>135</v>
      </c>
      <c r="CF66" s="56"/>
    </row>
    <row r="67" spans="2:84" s="53" customFormat="1" ht="31.5" x14ac:dyDescent="0.25">
      <c r="B67" s="83" t="s">
        <v>40</v>
      </c>
      <c r="C67" s="83" t="s">
        <v>28</v>
      </c>
      <c r="D67" s="83" t="s">
        <v>231</v>
      </c>
      <c r="E67" s="158"/>
      <c r="F67" s="112" t="s">
        <v>307</v>
      </c>
      <c r="G67" s="24" t="s">
        <v>138</v>
      </c>
      <c r="H67" s="56" t="s">
        <v>7</v>
      </c>
      <c r="I67" s="56">
        <v>10</v>
      </c>
      <c r="J67" s="59">
        <v>4590</v>
      </c>
      <c r="K67" s="56"/>
      <c r="L67" s="54"/>
      <c r="M67" s="105"/>
      <c r="N67" s="106"/>
      <c r="O67" s="55">
        <f t="shared" si="0"/>
        <v>10</v>
      </c>
      <c r="P67" s="109">
        <f t="shared" si="0"/>
        <v>4590</v>
      </c>
      <c r="Q67" s="105"/>
      <c r="R67" s="106"/>
      <c r="S67" s="105"/>
      <c r="T67" s="106"/>
      <c r="U67" s="56">
        <f t="shared" si="1"/>
        <v>10</v>
      </c>
      <c r="V67" s="106">
        <f t="shared" si="2"/>
        <v>4590</v>
      </c>
      <c r="W67" s="105"/>
      <c r="X67" s="106"/>
      <c r="Y67" s="105"/>
      <c r="Z67" s="106"/>
      <c r="AA67" s="56">
        <f t="shared" si="3"/>
        <v>10</v>
      </c>
      <c r="AB67" s="106">
        <f t="shared" si="4"/>
        <v>4590</v>
      </c>
      <c r="AC67" s="105"/>
      <c r="AD67" s="106"/>
      <c r="AE67" s="105"/>
      <c r="AF67" s="106"/>
      <c r="AG67" s="56">
        <f t="shared" si="5"/>
        <v>10</v>
      </c>
      <c r="AH67" s="106">
        <f t="shared" si="6"/>
        <v>4590</v>
      </c>
      <c r="AI67" s="105"/>
      <c r="AJ67" s="106"/>
      <c r="AK67" s="105"/>
      <c r="AL67" s="106"/>
      <c r="AM67" s="56">
        <f t="shared" si="7"/>
        <v>10</v>
      </c>
      <c r="AN67" s="106">
        <f t="shared" si="8"/>
        <v>4590</v>
      </c>
      <c r="AO67" s="105"/>
      <c r="AP67" s="106"/>
      <c r="AQ67" s="105"/>
      <c r="AR67" s="106"/>
      <c r="AS67" s="56">
        <f t="shared" si="9"/>
        <v>10</v>
      </c>
      <c r="AT67" s="106">
        <f t="shared" si="10"/>
        <v>4590</v>
      </c>
      <c r="AU67" s="105"/>
      <c r="AV67" s="106"/>
      <c r="AW67" s="105"/>
      <c r="AX67" s="106"/>
      <c r="AY67" s="56">
        <f t="shared" si="11"/>
        <v>10</v>
      </c>
      <c r="AZ67" s="106">
        <f t="shared" si="12"/>
        <v>4590</v>
      </c>
      <c r="BA67" s="105"/>
      <c r="BB67" s="106"/>
      <c r="BC67" s="105"/>
      <c r="BD67" s="106"/>
      <c r="BE67" s="56">
        <f t="shared" si="13"/>
        <v>10</v>
      </c>
      <c r="BF67" s="106">
        <f t="shared" si="14"/>
        <v>4590</v>
      </c>
      <c r="BG67" s="105"/>
      <c r="BH67" s="106"/>
      <c r="BI67" s="105"/>
      <c r="BJ67" s="106"/>
      <c r="BK67" s="56">
        <f t="shared" si="15"/>
        <v>10</v>
      </c>
      <c r="BL67" s="106">
        <f t="shared" si="16"/>
        <v>4590</v>
      </c>
      <c r="BM67" s="105"/>
      <c r="BN67" s="106"/>
      <c r="BO67" s="105"/>
      <c r="BP67" s="106"/>
      <c r="BQ67" s="56">
        <f t="shared" si="17"/>
        <v>10</v>
      </c>
      <c r="BR67" s="106">
        <f t="shared" si="18"/>
        <v>4590</v>
      </c>
      <c r="BS67" s="105"/>
      <c r="BT67" s="106"/>
      <c r="BU67" s="105"/>
      <c r="BV67" s="106"/>
      <c r="BW67" s="56">
        <f t="shared" si="19"/>
        <v>10</v>
      </c>
      <c r="BX67" s="106">
        <f t="shared" si="20"/>
        <v>4590</v>
      </c>
      <c r="BY67" s="11"/>
      <c r="BZ67" s="14"/>
      <c r="CA67" s="11"/>
      <c r="CB67" s="14"/>
      <c r="CC67" s="56">
        <f t="shared" si="21"/>
        <v>10</v>
      </c>
      <c r="CD67" s="208">
        <f t="shared" si="22"/>
        <v>4590</v>
      </c>
      <c r="CE67" s="59">
        <v>2295</v>
      </c>
      <c r="CF67" s="56"/>
    </row>
    <row r="68" spans="2:84" s="53" customFormat="1" ht="31.5" x14ac:dyDescent="0.25">
      <c r="B68" s="83" t="s">
        <v>40</v>
      </c>
      <c r="C68" s="83" t="s">
        <v>28</v>
      </c>
      <c r="D68" s="83" t="s">
        <v>231</v>
      </c>
      <c r="E68" s="163"/>
      <c r="F68" s="112" t="s">
        <v>308</v>
      </c>
      <c r="G68" s="24" t="s">
        <v>156</v>
      </c>
      <c r="H68" s="56"/>
      <c r="I68" s="56">
        <v>9</v>
      </c>
      <c r="J68" s="59">
        <v>900</v>
      </c>
      <c r="K68" s="56"/>
      <c r="L68" s="54"/>
      <c r="M68" s="105"/>
      <c r="N68" s="106"/>
      <c r="O68" s="55">
        <f t="shared" si="0"/>
        <v>9</v>
      </c>
      <c r="P68" s="109">
        <f t="shared" si="0"/>
        <v>900</v>
      </c>
      <c r="Q68" s="105"/>
      <c r="R68" s="106"/>
      <c r="S68" s="105"/>
      <c r="T68" s="106"/>
      <c r="U68" s="56">
        <f t="shared" si="1"/>
        <v>9</v>
      </c>
      <c r="V68" s="106">
        <f t="shared" si="2"/>
        <v>900</v>
      </c>
      <c r="W68" s="105"/>
      <c r="X68" s="106"/>
      <c r="Y68" s="105"/>
      <c r="Z68" s="106"/>
      <c r="AA68" s="56">
        <f t="shared" si="3"/>
        <v>9</v>
      </c>
      <c r="AB68" s="106">
        <f t="shared" si="4"/>
        <v>900</v>
      </c>
      <c r="AC68" s="105"/>
      <c r="AD68" s="106"/>
      <c r="AE68" s="105"/>
      <c r="AF68" s="106"/>
      <c r="AG68" s="56">
        <f t="shared" si="5"/>
        <v>9</v>
      </c>
      <c r="AH68" s="106">
        <f t="shared" si="6"/>
        <v>900</v>
      </c>
      <c r="AI68" s="105"/>
      <c r="AJ68" s="106"/>
      <c r="AK68" s="105"/>
      <c r="AL68" s="106"/>
      <c r="AM68" s="56">
        <f t="shared" si="7"/>
        <v>9</v>
      </c>
      <c r="AN68" s="106">
        <f t="shared" si="8"/>
        <v>900</v>
      </c>
      <c r="AO68" s="105"/>
      <c r="AP68" s="106"/>
      <c r="AQ68" s="105"/>
      <c r="AR68" s="106"/>
      <c r="AS68" s="56">
        <f t="shared" si="9"/>
        <v>9</v>
      </c>
      <c r="AT68" s="106">
        <f t="shared" si="10"/>
        <v>900</v>
      </c>
      <c r="AU68" s="105"/>
      <c r="AV68" s="106"/>
      <c r="AW68" s="105"/>
      <c r="AX68" s="106"/>
      <c r="AY68" s="56">
        <f t="shared" si="11"/>
        <v>9</v>
      </c>
      <c r="AZ68" s="106">
        <f t="shared" si="12"/>
        <v>900</v>
      </c>
      <c r="BA68" s="105"/>
      <c r="BB68" s="106"/>
      <c r="BC68" s="105"/>
      <c r="BD68" s="106"/>
      <c r="BE68" s="56">
        <f t="shared" si="13"/>
        <v>9</v>
      </c>
      <c r="BF68" s="106">
        <f t="shared" si="14"/>
        <v>900</v>
      </c>
      <c r="BG68" s="105"/>
      <c r="BH68" s="106"/>
      <c r="BI68" s="105"/>
      <c r="BJ68" s="106"/>
      <c r="BK68" s="56">
        <f t="shared" si="15"/>
        <v>9</v>
      </c>
      <c r="BL68" s="106">
        <f t="shared" si="16"/>
        <v>900</v>
      </c>
      <c r="BM68" s="105"/>
      <c r="BN68" s="106"/>
      <c r="BO68" s="105"/>
      <c r="BP68" s="106"/>
      <c r="BQ68" s="56">
        <f t="shared" si="17"/>
        <v>9</v>
      </c>
      <c r="BR68" s="106">
        <f t="shared" si="18"/>
        <v>900</v>
      </c>
      <c r="BS68" s="105"/>
      <c r="BT68" s="106"/>
      <c r="BU68" s="105"/>
      <c r="BV68" s="106"/>
      <c r="BW68" s="56">
        <f t="shared" si="19"/>
        <v>9</v>
      </c>
      <c r="BX68" s="106">
        <f t="shared" si="20"/>
        <v>900</v>
      </c>
      <c r="BY68" s="11"/>
      <c r="BZ68" s="14"/>
      <c r="CA68" s="11"/>
      <c r="CB68" s="14"/>
      <c r="CC68" s="56">
        <f t="shared" si="21"/>
        <v>9</v>
      </c>
      <c r="CD68" s="208">
        <f t="shared" si="22"/>
        <v>900</v>
      </c>
      <c r="CE68" s="59">
        <v>450</v>
      </c>
      <c r="CF68" s="56"/>
    </row>
    <row r="69" spans="2:84" s="53" customFormat="1" ht="31.5" x14ac:dyDescent="0.25">
      <c r="B69" s="83" t="s">
        <v>40</v>
      </c>
      <c r="C69" s="83" t="s">
        <v>28</v>
      </c>
      <c r="D69" s="83" t="s">
        <v>231</v>
      </c>
      <c r="E69" s="163"/>
      <c r="F69" s="113" t="s">
        <v>309</v>
      </c>
      <c r="G69" s="24" t="s">
        <v>30</v>
      </c>
      <c r="H69" s="56" t="s">
        <v>7</v>
      </c>
      <c r="I69" s="56">
        <v>2</v>
      </c>
      <c r="J69" s="59">
        <v>3000</v>
      </c>
      <c r="K69" s="56"/>
      <c r="L69" s="54"/>
      <c r="M69" s="105"/>
      <c r="N69" s="106"/>
      <c r="O69" s="55">
        <f t="shared" si="0"/>
        <v>2</v>
      </c>
      <c r="P69" s="109">
        <f t="shared" si="0"/>
        <v>3000</v>
      </c>
      <c r="Q69" s="105"/>
      <c r="R69" s="106"/>
      <c r="S69" s="105"/>
      <c r="T69" s="106"/>
      <c r="U69" s="56">
        <f t="shared" si="1"/>
        <v>2</v>
      </c>
      <c r="V69" s="106">
        <f t="shared" si="2"/>
        <v>3000</v>
      </c>
      <c r="W69" s="105"/>
      <c r="X69" s="106"/>
      <c r="Y69" s="105"/>
      <c r="Z69" s="106"/>
      <c r="AA69" s="56">
        <f t="shared" si="3"/>
        <v>2</v>
      </c>
      <c r="AB69" s="106">
        <f t="shared" si="4"/>
        <v>3000</v>
      </c>
      <c r="AC69" s="105"/>
      <c r="AD69" s="106"/>
      <c r="AE69" s="105"/>
      <c r="AF69" s="106"/>
      <c r="AG69" s="56">
        <f t="shared" si="5"/>
        <v>2</v>
      </c>
      <c r="AH69" s="106">
        <f t="shared" si="6"/>
        <v>3000</v>
      </c>
      <c r="AI69" s="105"/>
      <c r="AJ69" s="106"/>
      <c r="AK69" s="105"/>
      <c r="AL69" s="106"/>
      <c r="AM69" s="56">
        <f t="shared" si="7"/>
        <v>2</v>
      </c>
      <c r="AN69" s="106">
        <f t="shared" si="8"/>
        <v>3000</v>
      </c>
      <c r="AO69" s="105"/>
      <c r="AP69" s="106"/>
      <c r="AQ69" s="105"/>
      <c r="AR69" s="106"/>
      <c r="AS69" s="56">
        <f t="shared" si="9"/>
        <v>2</v>
      </c>
      <c r="AT69" s="106">
        <f t="shared" si="10"/>
        <v>3000</v>
      </c>
      <c r="AU69" s="105"/>
      <c r="AV69" s="106"/>
      <c r="AW69" s="105"/>
      <c r="AX69" s="106"/>
      <c r="AY69" s="56">
        <f t="shared" si="11"/>
        <v>2</v>
      </c>
      <c r="AZ69" s="106">
        <f t="shared" si="12"/>
        <v>3000</v>
      </c>
      <c r="BA69" s="105"/>
      <c r="BB69" s="106"/>
      <c r="BC69" s="105"/>
      <c r="BD69" s="106"/>
      <c r="BE69" s="56">
        <f t="shared" si="13"/>
        <v>2</v>
      </c>
      <c r="BF69" s="106">
        <f t="shared" si="14"/>
        <v>3000</v>
      </c>
      <c r="BG69" s="105"/>
      <c r="BH69" s="106"/>
      <c r="BI69" s="105"/>
      <c r="BJ69" s="106"/>
      <c r="BK69" s="56">
        <f t="shared" si="15"/>
        <v>2</v>
      </c>
      <c r="BL69" s="106">
        <f t="shared" si="16"/>
        <v>3000</v>
      </c>
      <c r="BM69" s="105"/>
      <c r="BN69" s="106"/>
      <c r="BO69" s="105"/>
      <c r="BP69" s="106"/>
      <c r="BQ69" s="56">
        <f t="shared" si="17"/>
        <v>2</v>
      </c>
      <c r="BR69" s="106">
        <f t="shared" si="18"/>
        <v>3000</v>
      </c>
      <c r="BS69" s="105"/>
      <c r="BT69" s="106"/>
      <c r="BU69" s="105"/>
      <c r="BV69" s="106"/>
      <c r="BW69" s="56">
        <f t="shared" si="19"/>
        <v>2</v>
      </c>
      <c r="BX69" s="106">
        <f t="shared" si="20"/>
        <v>3000</v>
      </c>
      <c r="BY69" s="11"/>
      <c r="BZ69" s="14"/>
      <c r="CA69" s="11"/>
      <c r="CB69" s="14"/>
      <c r="CC69" s="56">
        <f t="shared" si="21"/>
        <v>2</v>
      </c>
      <c r="CD69" s="208">
        <f t="shared" si="22"/>
        <v>3000</v>
      </c>
      <c r="CE69" s="59">
        <v>1500</v>
      </c>
      <c r="CF69" s="56"/>
    </row>
    <row r="70" spans="2:84" s="53" customFormat="1" ht="15.75" x14ac:dyDescent="0.25">
      <c r="B70" s="83" t="s">
        <v>40</v>
      </c>
      <c r="C70" s="83" t="s">
        <v>28</v>
      </c>
      <c r="D70" s="83" t="s">
        <v>231</v>
      </c>
      <c r="E70" s="158"/>
      <c r="F70" s="112">
        <v>111304389</v>
      </c>
      <c r="G70" s="24" t="s">
        <v>93</v>
      </c>
      <c r="H70" s="56" t="s">
        <v>7</v>
      </c>
      <c r="I70" s="56">
        <v>1</v>
      </c>
      <c r="J70" s="59">
        <v>200</v>
      </c>
      <c r="K70" s="56"/>
      <c r="L70" s="54"/>
      <c r="M70" s="105"/>
      <c r="N70" s="106"/>
      <c r="O70" s="55">
        <f t="shared" si="0"/>
        <v>1</v>
      </c>
      <c r="P70" s="109">
        <f t="shared" si="0"/>
        <v>200</v>
      </c>
      <c r="Q70" s="105"/>
      <c r="R70" s="106"/>
      <c r="S70" s="105"/>
      <c r="T70" s="106"/>
      <c r="U70" s="56">
        <f t="shared" si="1"/>
        <v>1</v>
      </c>
      <c r="V70" s="106">
        <f t="shared" si="2"/>
        <v>200</v>
      </c>
      <c r="W70" s="105"/>
      <c r="X70" s="106"/>
      <c r="Y70" s="105"/>
      <c r="Z70" s="106"/>
      <c r="AA70" s="56">
        <f t="shared" si="3"/>
        <v>1</v>
      </c>
      <c r="AB70" s="106">
        <f t="shared" si="4"/>
        <v>200</v>
      </c>
      <c r="AC70" s="105"/>
      <c r="AD70" s="106"/>
      <c r="AE70" s="105"/>
      <c r="AF70" s="106"/>
      <c r="AG70" s="56">
        <f t="shared" si="5"/>
        <v>1</v>
      </c>
      <c r="AH70" s="106">
        <f t="shared" si="6"/>
        <v>200</v>
      </c>
      <c r="AI70" s="105"/>
      <c r="AJ70" s="106"/>
      <c r="AK70" s="105"/>
      <c r="AL70" s="106"/>
      <c r="AM70" s="56">
        <f t="shared" si="7"/>
        <v>1</v>
      </c>
      <c r="AN70" s="106">
        <f t="shared" si="8"/>
        <v>200</v>
      </c>
      <c r="AO70" s="105"/>
      <c r="AP70" s="106"/>
      <c r="AQ70" s="105"/>
      <c r="AR70" s="106"/>
      <c r="AS70" s="56">
        <f t="shared" si="9"/>
        <v>1</v>
      </c>
      <c r="AT70" s="106">
        <f t="shared" si="10"/>
        <v>200</v>
      </c>
      <c r="AU70" s="105"/>
      <c r="AV70" s="106"/>
      <c r="AW70" s="105"/>
      <c r="AX70" s="106"/>
      <c r="AY70" s="56">
        <f t="shared" si="11"/>
        <v>1</v>
      </c>
      <c r="AZ70" s="106">
        <f t="shared" si="12"/>
        <v>200</v>
      </c>
      <c r="BA70" s="105"/>
      <c r="BB70" s="106"/>
      <c r="BC70" s="105"/>
      <c r="BD70" s="106"/>
      <c r="BE70" s="56">
        <f t="shared" si="13"/>
        <v>1</v>
      </c>
      <c r="BF70" s="106">
        <f t="shared" si="14"/>
        <v>200</v>
      </c>
      <c r="BG70" s="105"/>
      <c r="BH70" s="106"/>
      <c r="BI70" s="105"/>
      <c r="BJ70" s="106"/>
      <c r="BK70" s="56">
        <f t="shared" si="15"/>
        <v>1</v>
      </c>
      <c r="BL70" s="106">
        <f t="shared" si="16"/>
        <v>200</v>
      </c>
      <c r="BM70" s="105"/>
      <c r="BN70" s="106"/>
      <c r="BO70" s="105"/>
      <c r="BP70" s="106"/>
      <c r="BQ70" s="56">
        <f t="shared" si="17"/>
        <v>1</v>
      </c>
      <c r="BR70" s="106">
        <f t="shared" si="18"/>
        <v>200</v>
      </c>
      <c r="BS70" s="105"/>
      <c r="BT70" s="106"/>
      <c r="BU70" s="105"/>
      <c r="BV70" s="106"/>
      <c r="BW70" s="56">
        <f t="shared" si="19"/>
        <v>1</v>
      </c>
      <c r="BX70" s="106">
        <f t="shared" si="20"/>
        <v>200</v>
      </c>
      <c r="BY70" s="11"/>
      <c r="BZ70" s="14"/>
      <c r="CA70" s="11"/>
      <c r="CB70" s="14"/>
      <c r="CC70" s="56">
        <f t="shared" si="21"/>
        <v>1</v>
      </c>
      <c r="CD70" s="208">
        <f t="shared" si="22"/>
        <v>200</v>
      </c>
      <c r="CE70" s="59">
        <v>100</v>
      </c>
      <c r="CF70" s="56"/>
    </row>
    <row r="71" spans="2:84" s="53" customFormat="1" ht="15.75" x14ac:dyDescent="0.25">
      <c r="B71" s="83" t="s">
        <v>40</v>
      </c>
      <c r="C71" s="83" t="s">
        <v>28</v>
      </c>
      <c r="D71" s="83" t="s">
        <v>231</v>
      </c>
      <c r="E71" s="158"/>
      <c r="F71" s="112">
        <v>111304390</v>
      </c>
      <c r="G71" s="24" t="s">
        <v>195</v>
      </c>
      <c r="H71" s="56" t="s">
        <v>7</v>
      </c>
      <c r="I71" s="56">
        <v>1</v>
      </c>
      <c r="J71" s="59">
        <v>4489</v>
      </c>
      <c r="K71" s="56"/>
      <c r="L71" s="54"/>
      <c r="M71" s="105"/>
      <c r="N71" s="106"/>
      <c r="O71" s="55">
        <f t="shared" si="0"/>
        <v>1</v>
      </c>
      <c r="P71" s="109">
        <f t="shared" si="0"/>
        <v>4489</v>
      </c>
      <c r="Q71" s="105"/>
      <c r="R71" s="106"/>
      <c r="S71" s="105"/>
      <c r="T71" s="106"/>
      <c r="U71" s="56">
        <f t="shared" si="1"/>
        <v>1</v>
      </c>
      <c r="V71" s="106">
        <f t="shared" si="2"/>
        <v>4489</v>
      </c>
      <c r="W71" s="105"/>
      <c r="X71" s="106"/>
      <c r="Y71" s="105"/>
      <c r="Z71" s="106"/>
      <c r="AA71" s="56">
        <f t="shared" si="3"/>
        <v>1</v>
      </c>
      <c r="AB71" s="106">
        <f t="shared" si="4"/>
        <v>4489</v>
      </c>
      <c r="AC71" s="105"/>
      <c r="AD71" s="106"/>
      <c r="AE71" s="105"/>
      <c r="AF71" s="106"/>
      <c r="AG71" s="56">
        <f t="shared" si="5"/>
        <v>1</v>
      </c>
      <c r="AH71" s="106">
        <f t="shared" si="6"/>
        <v>4489</v>
      </c>
      <c r="AI71" s="105"/>
      <c r="AJ71" s="106"/>
      <c r="AK71" s="105"/>
      <c r="AL71" s="106"/>
      <c r="AM71" s="56">
        <f t="shared" si="7"/>
        <v>1</v>
      </c>
      <c r="AN71" s="106">
        <f t="shared" si="8"/>
        <v>4489</v>
      </c>
      <c r="AO71" s="105"/>
      <c r="AP71" s="106"/>
      <c r="AQ71" s="105"/>
      <c r="AR71" s="106"/>
      <c r="AS71" s="56">
        <f t="shared" si="9"/>
        <v>1</v>
      </c>
      <c r="AT71" s="106">
        <f t="shared" si="10"/>
        <v>4489</v>
      </c>
      <c r="AU71" s="105"/>
      <c r="AV71" s="106"/>
      <c r="AW71" s="105"/>
      <c r="AX71" s="106"/>
      <c r="AY71" s="56">
        <f t="shared" si="11"/>
        <v>1</v>
      </c>
      <c r="AZ71" s="106">
        <f t="shared" si="12"/>
        <v>4489</v>
      </c>
      <c r="BA71" s="105"/>
      <c r="BB71" s="106"/>
      <c r="BC71" s="105"/>
      <c r="BD71" s="106"/>
      <c r="BE71" s="56">
        <f t="shared" si="13"/>
        <v>1</v>
      </c>
      <c r="BF71" s="106">
        <f t="shared" si="14"/>
        <v>4489</v>
      </c>
      <c r="BG71" s="105"/>
      <c r="BH71" s="106"/>
      <c r="BI71" s="105"/>
      <c r="BJ71" s="106"/>
      <c r="BK71" s="56">
        <f t="shared" si="15"/>
        <v>1</v>
      </c>
      <c r="BL71" s="106">
        <f t="shared" si="16"/>
        <v>4489</v>
      </c>
      <c r="BM71" s="105"/>
      <c r="BN71" s="106"/>
      <c r="BO71" s="105"/>
      <c r="BP71" s="106"/>
      <c r="BQ71" s="56">
        <f t="shared" si="17"/>
        <v>1</v>
      </c>
      <c r="BR71" s="106">
        <f t="shared" si="18"/>
        <v>4489</v>
      </c>
      <c r="BS71" s="105"/>
      <c r="BT71" s="106"/>
      <c r="BU71" s="105"/>
      <c r="BV71" s="106"/>
      <c r="BW71" s="56">
        <f t="shared" si="19"/>
        <v>1</v>
      </c>
      <c r="BX71" s="106">
        <f t="shared" si="20"/>
        <v>4489</v>
      </c>
      <c r="BY71" s="11"/>
      <c r="BZ71" s="14"/>
      <c r="CA71" s="11"/>
      <c r="CB71" s="14"/>
      <c r="CC71" s="56">
        <f t="shared" si="21"/>
        <v>1</v>
      </c>
      <c r="CD71" s="208">
        <f t="shared" si="22"/>
        <v>4489</v>
      </c>
      <c r="CE71" s="59">
        <v>2244.5</v>
      </c>
      <c r="CF71" s="56"/>
    </row>
    <row r="72" spans="2:84" s="53" customFormat="1" ht="15.75" x14ac:dyDescent="0.25">
      <c r="B72" s="83" t="s">
        <v>40</v>
      </c>
      <c r="C72" s="83" t="s">
        <v>28</v>
      </c>
      <c r="D72" s="83" t="s">
        <v>231</v>
      </c>
      <c r="E72" s="163"/>
      <c r="F72" s="112">
        <v>111304391</v>
      </c>
      <c r="G72" s="24" t="s">
        <v>196</v>
      </c>
      <c r="H72" s="56" t="s">
        <v>7</v>
      </c>
      <c r="I72" s="56">
        <v>1</v>
      </c>
      <c r="J72" s="59">
        <v>480</v>
      </c>
      <c r="K72" s="56"/>
      <c r="L72" s="54"/>
      <c r="M72" s="105"/>
      <c r="N72" s="106"/>
      <c r="O72" s="55">
        <f t="shared" si="0"/>
        <v>1</v>
      </c>
      <c r="P72" s="109">
        <f t="shared" si="0"/>
        <v>480</v>
      </c>
      <c r="Q72" s="105"/>
      <c r="R72" s="106"/>
      <c r="S72" s="105"/>
      <c r="T72" s="106"/>
      <c r="U72" s="56">
        <f t="shared" si="1"/>
        <v>1</v>
      </c>
      <c r="V72" s="106">
        <f t="shared" si="2"/>
        <v>480</v>
      </c>
      <c r="W72" s="105"/>
      <c r="X72" s="106"/>
      <c r="Y72" s="105"/>
      <c r="Z72" s="106"/>
      <c r="AA72" s="56">
        <f t="shared" si="3"/>
        <v>1</v>
      </c>
      <c r="AB72" s="106">
        <f t="shared" si="4"/>
        <v>480</v>
      </c>
      <c r="AC72" s="105"/>
      <c r="AD72" s="106"/>
      <c r="AE72" s="105"/>
      <c r="AF72" s="106"/>
      <c r="AG72" s="56">
        <f t="shared" si="5"/>
        <v>1</v>
      </c>
      <c r="AH72" s="106">
        <f t="shared" si="6"/>
        <v>480</v>
      </c>
      <c r="AI72" s="105"/>
      <c r="AJ72" s="106"/>
      <c r="AK72" s="105"/>
      <c r="AL72" s="106"/>
      <c r="AM72" s="56">
        <f t="shared" si="7"/>
        <v>1</v>
      </c>
      <c r="AN72" s="106">
        <f t="shared" si="8"/>
        <v>480</v>
      </c>
      <c r="AO72" s="105"/>
      <c r="AP72" s="106"/>
      <c r="AQ72" s="105"/>
      <c r="AR72" s="106"/>
      <c r="AS72" s="56">
        <f t="shared" si="9"/>
        <v>1</v>
      </c>
      <c r="AT72" s="106">
        <f t="shared" si="10"/>
        <v>480</v>
      </c>
      <c r="AU72" s="105"/>
      <c r="AV72" s="106"/>
      <c r="AW72" s="105"/>
      <c r="AX72" s="106"/>
      <c r="AY72" s="56">
        <f t="shared" si="11"/>
        <v>1</v>
      </c>
      <c r="AZ72" s="106">
        <f t="shared" si="12"/>
        <v>480</v>
      </c>
      <c r="BA72" s="105"/>
      <c r="BB72" s="106"/>
      <c r="BC72" s="105"/>
      <c r="BD72" s="106"/>
      <c r="BE72" s="56">
        <f t="shared" si="13"/>
        <v>1</v>
      </c>
      <c r="BF72" s="106">
        <f t="shared" si="14"/>
        <v>480</v>
      </c>
      <c r="BG72" s="105"/>
      <c r="BH72" s="106"/>
      <c r="BI72" s="105"/>
      <c r="BJ72" s="106"/>
      <c r="BK72" s="56">
        <f t="shared" si="15"/>
        <v>1</v>
      </c>
      <c r="BL72" s="106">
        <f t="shared" si="16"/>
        <v>480</v>
      </c>
      <c r="BM72" s="105"/>
      <c r="BN72" s="106"/>
      <c r="BO72" s="105"/>
      <c r="BP72" s="106"/>
      <c r="BQ72" s="56">
        <f t="shared" si="17"/>
        <v>1</v>
      </c>
      <c r="BR72" s="106">
        <f t="shared" si="18"/>
        <v>480</v>
      </c>
      <c r="BS72" s="105"/>
      <c r="BT72" s="106"/>
      <c r="BU72" s="105"/>
      <c r="BV72" s="106"/>
      <c r="BW72" s="56">
        <f t="shared" si="19"/>
        <v>1</v>
      </c>
      <c r="BX72" s="106">
        <f t="shared" si="20"/>
        <v>480</v>
      </c>
      <c r="BY72" s="11"/>
      <c r="BZ72" s="14"/>
      <c r="CA72" s="11"/>
      <c r="CB72" s="14"/>
      <c r="CC72" s="56">
        <f t="shared" si="21"/>
        <v>1</v>
      </c>
      <c r="CD72" s="208">
        <f t="shared" si="22"/>
        <v>480</v>
      </c>
      <c r="CE72" s="59">
        <v>240</v>
      </c>
      <c r="CF72" s="56"/>
    </row>
    <row r="73" spans="2:84" s="53" customFormat="1" ht="15.75" x14ac:dyDescent="0.25">
      <c r="B73" s="83" t="s">
        <v>40</v>
      </c>
      <c r="C73" s="83" t="s">
        <v>28</v>
      </c>
      <c r="D73" s="83" t="s">
        <v>231</v>
      </c>
      <c r="E73" s="158"/>
      <c r="F73" s="112">
        <v>111304392</v>
      </c>
      <c r="G73" s="24" t="s">
        <v>197</v>
      </c>
      <c r="H73" s="56" t="s">
        <v>7</v>
      </c>
      <c r="I73" s="56">
        <v>1</v>
      </c>
      <c r="J73" s="59">
        <v>180</v>
      </c>
      <c r="K73" s="56"/>
      <c r="L73" s="54"/>
      <c r="M73" s="105"/>
      <c r="N73" s="106"/>
      <c r="O73" s="55">
        <f t="shared" ref="O73:P105" si="23">I73+K73-M73</f>
        <v>1</v>
      </c>
      <c r="P73" s="109">
        <f t="shared" si="23"/>
        <v>180</v>
      </c>
      <c r="Q73" s="105"/>
      <c r="R73" s="106"/>
      <c r="S73" s="105"/>
      <c r="T73" s="106"/>
      <c r="U73" s="56">
        <f t="shared" si="1"/>
        <v>1</v>
      </c>
      <c r="V73" s="106">
        <f t="shared" si="2"/>
        <v>180</v>
      </c>
      <c r="W73" s="105"/>
      <c r="X73" s="106"/>
      <c r="Y73" s="105"/>
      <c r="Z73" s="106"/>
      <c r="AA73" s="56">
        <f t="shared" si="3"/>
        <v>1</v>
      </c>
      <c r="AB73" s="106">
        <f t="shared" si="4"/>
        <v>180</v>
      </c>
      <c r="AC73" s="105"/>
      <c r="AD73" s="106"/>
      <c r="AE73" s="105"/>
      <c r="AF73" s="106"/>
      <c r="AG73" s="56">
        <f t="shared" si="5"/>
        <v>1</v>
      </c>
      <c r="AH73" s="106">
        <f t="shared" si="6"/>
        <v>180</v>
      </c>
      <c r="AI73" s="105"/>
      <c r="AJ73" s="106"/>
      <c r="AK73" s="105"/>
      <c r="AL73" s="106"/>
      <c r="AM73" s="56">
        <f t="shared" si="7"/>
        <v>1</v>
      </c>
      <c r="AN73" s="106">
        <f t="shared" si="8"/>
        <v>180</v>
      </c>
      <c r="AO73" s="105"/>
      <c r="AP73" s="106"/>
      <c r="AQ73" s="105"/>
      <c r="AR73" s="106"/>
      <c r="AS73" s="56">
        <f t="shared" si="9"/>
        <v>1</v>
      </c>
      <c r="AT73" s="106">
        <f t="shared" si="10"/>
        <v>180</v>
      </c>
      <c r="AU73" s="105"/>
      <c r="AV73" s="106"/>
      <c r="AW73" s="105"/>
      <c r="AX73" s="106"/>
      <c r="AY73" s="56">
        <f t="shared" si="11"/>
        <v>1</v>
      </c>
      <c r="AZ73" s="106">
        <f t="shared" si="12"/>
        <v>180</v>
      </c>
      <c r="BA73" s="105"/>
      <c r="BB73" s="106"/>
      <c r="BC73" s="105"/>
      <c r="BD73" s="106"/>
      <c r="BE73" s="56">
        <f t="shared" si="13"/>
        <v>1</v>
      </c>
      <c r="BF73" s="106">
        <f t="shared" si="14"/>
        <v>180</v>
      </c>
      <c r="BG73" s="105"/>
      <c r="BH73" s="106"/>
      <c r="BI73" s="105"/>
      <c r="BJ73" s="106"/>
      <c r="BK73" s="56">
        <f t="shared" si="15"/>
        <v>1</v>
      </c>
      <c r="BL73" s="106">
        <f t="shared" si="16"/>
        <v>180</v>
      </c>
      <c r="BM73" s="105"/>
      <c r="BN73" s="106"/>
      <c r="BO73" s="105"/>
      <c r="BP73" s="106"/>
      <c r="BQ73" s="56">
        <f t="shared" si="17"/>
        <v>1</v>
      </c>
      <c r="BR73" s="106">
        <f t="shared" si="18"/>
        <v>180</v>
      </c>
      <c r="BS73" s="105"/>
      <c r="BT73" s="106"/>
      <c r="BU73" s="105"/>
      <c r="BV73" s="106"/>
      <c r="BW73" s="56">
        <f t="shared" si="19"/>
        <v>1</v>
      </c>
      <c r="BX73" s="106">
        <f t="shared" si="20"/>
        <v>180</v>
      </c>
      <c r="BY73" s="11"/>
      <c r="BZ73" s="14"/>
      <c r="CA73" s="11"/>
      <c r="CB73" s="14"/>
      <c r="CC73" s="56">
        <f t="shared" si="21"/>
        <v>1</v>
      </c>
      <c r="CD73" s="208">
        <f t="shared" si="22"/>
        <v>180</v>
      </c>
      <c r="CE73" s="59">
        <v>90</v>
      </c>
      <c r="CF73" s="56"/>
    </row>
    <row r="74" spans="2:84" s="53" customFormat="1" ht="15.75" x14ac:dyDescent="0.25">
      <c r="B74" s="83" t="s">
        <v>40</v>
      </c>
      <c r="C74" s="83" t="s">
        <v>28</v>
      </c>
      <c r="D74" s="83" t="s">
        <v>231</v>
      </c>
      <c r="E74" s="158"/>
      <c r="F74" s="112">
        <v>111304393</v>
      </c>
      <c r="G74" s="24" t="s">
        <v>198</v>
      </c>
      <c r="H74" s="56" t="s">
        <v>7</v>
      </c>
      <c r="I74" s="56">
        <v>1</v>
      </c>
      <c r="J74" s="59">
        <v>896</v>
      </c>
      <c r="K74" s="56"/>
      <c r="L74" s="54"/>
      <c r="M74" s="105"/>
      <c r="N74" s="106"/>
      <c r="O74" s="55">
        <f t="shared" si="23"/>
        <v>1</v>
      </c>
      <c r="P74" s="109">
        <f t="shared" si="23"/>
        <v>896</v>
      </c>
      <c r="Q74" s="105"/>
      <c r="R74" s="106"/>
      <c r="S74" s="105"/>
      <c r="T74" s="106"/>
      <c r="U74" s="56">
        <f t="shared" si="1"/>
        <v>1</v>
      </c>
      <c r="V74" s="106">
        <f t="shared" si="2"/>
        <v>896</v>
      </c>
      <c r="W74" s="105"/>
      <c r="X74" s="106"/>
      <c r="Y74" s="105"/>
      <c r="Z74" s="106"/>
      <c r="AA74" s="56">
        <f t="shared" si="3"/>
        <v>1</v>
      </c>
      <c r="AB74" s="106">
        <f t="shared" si="4"/>
        <v>896</v>
      </c>
      <c r="AC74" s="105"/>
      <c r="AD74" s="106"/>
      <c r="AE74" s="105"/>
      <c r="AF74" s="106"/>
      <c r="AG74" s="56">
        <f t="shared" si="5"/>
        <v>1</v>
      </c>
      <c r="AH74" s="106">
        <f t="shared" si="6"/>
        <v>896</v>
      </c>
      <c r="AI74" s="105"/>
      <c r="AJ74" s="106"/>
      <c r="AK74" s="105"/>
      <c r="AL74" s="106"/>
      <c r="AM74" s="56">
        <f t="shared" si="7"/>
        <v>1</v>
      </c>
      <c r="AN74" s="106">
        <f t="shared" si="8"/>
        <v>896</v>
      </c>
      <c r="AO74" s="105"/>
      <c r="AP74" s="106"/>
      <c r="AQ74" s="105"/>
      <c r="AR74" s="106"/>
      <c r="AS74" s="56">
        <f t="shared" si="9"/>
        <v>1</v>
      </c>
      <c r="AT74" s="106">
        <f t="shared" si="10"/>
        <v>896</v>
      </c>
      <c r="AU74" s="105"/>
      <c r="AV74" s="106"/>
      <c r="AW74" s="105"/>
      <c r="AX74" s="106"/>
      <c r="AY74" s="56">
        <f t="shared" si="11"/>
        <v>1</v>
      </c>
      <c r="AZ74" s="106">
        <f t="shared" si="12"/>
        <v>896</v>
      </c>
      <c r="BA74" s="105"/>
      <c r="BB74" s="106"/>
      <c r="BC74" s="105"/>
      <c r="BD74" s="106"/>
      <c r="BE74" s="56">
        <f t="shared" si="13"/>
        <v>1</v>
      </c>
      <c r="BF74" s="106">
        <f t="shared" si="14"/>
        <v>896</v>
      </c>
      <c r="BG74" s="105"/>
      <c r="BH74" s="106"/>
      <c r="BI74" s="105"/>
      <c r="BJ74" s="106"/>
      <c r="BK74" s="56">
        <f t="shared" si="15"/>
        <v>1</v>
      </c>
      <c r="BL74" s="106">
        <f t="shared" si="16"/>
        <v>896</v>
      </c>
      <c r="BM74" s="105"/>
      <c r="BN74" s="106"/>
      <c r="BO74" s="105"/>
      <c r="BP74" s="106"/>
      <c r="BQ74" s="56">
        <f t="shared" si="17"/>
        <v>1</v>
      </c>
      <c r="BR74" s="106">
        <f t="shared" si="18"/>
        <v>896</v>
      </c>
      <c r="BS74" s="105"/>
      <c r="BT74" s="106"/>
      <c r="BU74" s="105"/>
      <c r="BV74" s="106"/>
      <c r="BW74" s="56">
        <f t="shared" si="19"/>
        <v>1</v>
      </c>
      <c r="BX74" s="106">
        <f t="shared" si="20"/>
        <v>896</v>
      </c>
      <c r="BY74" s="11"/>
      <c r="BZ74" s="14"/>
      <c r="CA74" s="11"/>
      <c r="CB74" s="14"/>
      <c r="CC74" s="56">
        <f t="shared" si="21"/>
        <v>1</v>
      </c>
      <c r="CD74" s="208">
        <f t="shared" si="22"/>
        <v>896</v>
      </c>
      <c r="CE74" s="59">
        <v>448</v>
      </c>
      <c r="CF74" s="56"/>
    </row>
    <row r="75" spans="2:84" s="53" customFormat="1" ht="15.75" x14ac:dyDescent="0.25">
      <c r="B75" s="83" t="s">
        <v>40</v>
      </c>
      <c r="C75" s="83" t="s">
        <v>28</v>
      </c>
      <c r="D75" s="83" t="s">
        <v>231</v>
      </c>
      <c r="E75" s="163"/>
      <c r="F75" s="112">
        <v>111304394</v>
      </c>
      <c r="G75" s="24" t="s">
        <v>199</v>
      </c>
      <c r="H75" s="56" t="s">
        <v>7</v>
      </c>
      <c r="I75" s="56">
        <v>1</v>
      </c>
      <c r="J75" s="59">
        <v>2000</v>
      </c>
      <c r="K75" s="56"/>
      <c r="L75" s="54"/>
      <c r="M75" s="105"/>
      <c r="N75" s="106"/>
      <c r="O75" s="55">
        <f t="shared" si="23"/>
        <v>1</v>
      </c>
      <c r="P75" s="109">
        <f t="shared" si="23"/>
        <v>2000</v>
      </c>
      <c r="Q75" s="105"/>
      <c r="R75" s="106"/>
      <c r="S75" s="105"/>
      <c r="T75" s="106"/>
      <c r="U75" s="56">
        <f t="shared" ref="U75:U138" si="24">O75+S75</f>
        <v>1</v>
      </c>
      <c r="V75" s="106">
        <f t="shared" ref="V75:V138" si="25">P75+R75-T75</f>
        <v>2000</v>
      </c>
      <c r="W75" s="105"/>
      <c r="X75" s="106"/>
      <c r="Y75" s="105"/>
      <c r="Z75" s="106"/>
      <c r="AA75" s="56">
        <f t="shared" ref="AA75:AA138" si="26">U75+W75-Y75</f>
        <v>1</v>
      </c>
      <c r="AB75" s="106">
        <f t="shared" ref="AB75:AB138" si="27">V75+X75-Z75</f>
        <v>2000</v>
      </c>
      <c r="AC75" s="105"/>
      <c r="AD75" s="106"/>
      <c r="AE75" s="105"/>
      <c r="AF75" s="106"/>
      <c r="AG75" s="56">
        <f t="shared" ref="AG75:AG138" si="28">AA75+AC75-AE75</f>
        <v>1</v>
      </c>
      <c r="AH75" s="106">
        <f t="shared" ref="AH75:AH138" si="29">AB75+AD75-AF75</f>
        <v>2000</v>
      </c>
      <c r="AI75" s="105"/>
      <c r="AJ75" s="106"/>
      <c r="AK75" s="105"/>
      <c r="AL75" s="106"/>
      <c r="AM75" s="56">
        <f t="shared" ref="AM75:AM138" si="30">AG75+AI75-AK75</f>
        <v>1</v>
      </c>
      <c r="AN75" s="106">
        <f t="shared" ref="AN75:AN138" si="31">AH75+AJ75-AL75</f>
        <v>2000</v>
      </c>
      <c r="AO75" s="105"/>
      <c r="AP75" s="106"/>
      <c r="AQ75" s="105"/>
      <c r="AR75" s="106"/>
      <c r="AS75" s="56">
        <f t="shared" ref="AS75:AS138" si="32">AM75+AO75-AQ75</f>
        <v>1</v>
      </c>
      <c r="AT75" s="106">
        <f t="shared" ref="AT75:AT138" si="33">AN75+AP75-AR75</f>
        <v>2000</v>
      </c>
      <c r="AU75" s="105"/>
      <c r="AV75" s="106"/>
      <c r="AW75" s="105"/>
      <c r="AX75" s="106"/>
      <c r="AY75" s="56">
        <f t="shared" ref="AY75:AY138" si="34">AS75+AU75-AW75</f>
        <v>1</v>
      </c>
      <c r="AZ75" s="106">
        <f t="shared" ref="AZ75:AZ138" si="35">AT75+AV75-AX75</f>
        <v>2000</v>
      </c>
      <c r="BA75" s="105"/>
      <c r="BB75" s="106"/>
      <c r="BC75" s="105"/>
      <c r="BD75" s="106"/>
      <c r="BE75" s="56">
        <f t="shared" ref="BE75:BE138" si="36">AY75+BA75-BC75</f>
        <v>1</v>
      </c>
      <c r="BF75" s="106">
        <f t="shared" ref="BF75:BF138" si="37">AZ75+BB75-BD75</f>
        <v>2000</v>
      </c>
      <c r="BG75" s="105"/>
      <c r="BH75" s="106"/>
      <c r="BI75" s="105"/>
      <c r="BJ75" s="106"/>
      <c r="BK75" s="56">
        <f t="shared" ref="BK75:BK138" si="38">BE75+BG75-BI75</f>
        <v>1</v>
      </c>
      <c r="BL75" s="106">
        <f t="shared" ref="BL75:BL138" si="39">BF75+BH75-BJ75</f>
        <v>2000</v>
      </c>
      <c r="BM75" s="105"/>
      <c r="BN75" s="106"/>
      <c r="BO75" s="105"/>
      <c r="BP75" s="106"/>
      <c r="BQ75" s="56">
        <f t="shared" ref="BQ75:BQ138" si="40">BK75+BM75-BO75</f>
        <v>1</v>
      </c>
      <c r="BR75" s="106">
        <f t="shared" ref="BR75:BR138" si="41">BL75+BN75-BP75</f>
        <v>2000</v>
      </c>
      <c r="BS75" s="105"/>
      <c r="BT75" s="106"/>
      <c r="BU75" s="105"/>
      <c r="BV75" s="106"/>
      <c r="BW75" s="56">
        <f t="shared" ref="BW75:BW138" si="42">BQ75+BS75-BU75</f>
        <v>1</v>
      </c>
      <c r="BX75" s="106">
        <f t="shared" ref="BX75:BX138" si="43">BR75+BT75-BV75</f>
        <v>2000</v>
      </c>
      <c r="BY75" s="11"/>
      <c r="BZ75" s="14"/>
      <c r="CA75" s="11"/>
      <c r="CB75" s="14"/>
      <c r="CC75" s="56">
        <f t="shared" ref="CC75:CC138" si="44">BW75+BY75-CA75</f>
        <v>1</v>
      </c>
      <c r="CD75" s="208">
        <f t="shared" ref="CD75:CD138" si="45">BX75+BZ75-CB75</f>
        <v>2000</v>
      </c>
      <c r="CE75" s="59">
        <v>1000</v>
      </c>
      <c r="CF75" s="56"/>
    </row>
    <row r="76" spans="2:84" s="53" customFormat="1" ht="15.75" x14ac:dyDescent="0.25">
      <c r="B76" s="83" t="s">
        <v>40</v>
      </c>
      <c r="C76" s="83" t="s">
        <v>28</v>
      </c>
      <c r="D76" s="83" t="s">
        <v>231</v>
      </c>
      <c r="E76" s="158"/>
      <c r="F76" s="112">
        <v>111304395</v>
      </c>
      <c r="G76" s="24" t="s">
        <v>200</v>
      </c>
      <c r="H76" s="56" t="s">
        <v>7</v>
      </c>
      <c r="I76" s="56">
        <v>1</v>
      </c>
      <c r="J76" s="59">
        <v>700</v>
      </c>
      <c r="K76" s="56"/>
      <c r="L76" s="54"/>
      <c r="M76" s="105"/>
      <c r="N76" s="106"/>
      <c r="O76" s="55">
        <f t="shared" si="23"/>
        <v>1</v>
      </c>
      <c r="P76" s="109">
        <f t="shared" si="23"/>
        <v>700</v>
      </c>
      <c r="Q76" s="105"/>
      <c r="R76" s="106"/>
      <c r="S76" s="105"/>
      <c r="T76" s="106"/>
      <c r="U76" s="56">
        <f t="shared" si="24"/>
        <v>1</v>
      </c>
      <c r="V76" s="106">
        <f t="shared" si="25"/>
        <v>700</v>
      </c>
      <c r="W76" s="105"/>
      <c r="X76" s="106"/>
      <c r="Y76" s="105"/>
      <c r="Z76" s="106"/>
      <c r="AA76" s="56">
        <f t="shared" si="26"/>
        <v>1</v>
      </c>
      <c r="AB76" s="106">
        <f t="shared" si="27"/>
        <v>700</v>
      </c>
      <c r="AC76" s="105"/>
      <c r="AD76" s="106"/>
      <c r="AE76" s="105"/>
      <c r="AF76" s="106"/>
      <c r="AG76" s="56">
        <f t="shared" si="28"/>
        <v>1</v>
      </c>
      <c r="AH76" s="106">
        <f t="shared" si="29"/>
        <v>700</v>
      </c>
      <c r="AI76" s="105"/>
      <c r="AJ76" s="106"/>
      <c r="AK76" s="105"/>
      <c r="AL76" s="106"/>
      <c r="AM76" s="56">
        <f t="shared" si="30"/>
        <v>1</v>
      </c>
      <c r="AN76" s="106">
        <f t="shared" si="31"/>
        <v>700</v>
      </c>
      <c r="AO76" s="105"/>
      <c r="AP76" s="106"/>
      <c r="AQ76" s="105"/>
      <c r="AR76" s="106"/>
      <c r="AS76" s="56">
        <f t="shared" si="32"/>
        <v>1</v>
      </c>
      <c r="AT76" s="106">
        <f t="shared" si="33"/>
        <v>700</v>
      </c>
      <c r="AU76" s="105"/>
      <c r="AV76" s="106"/>
      <c r="AW76" s="105"/>
      <c r="AX76" s="106"/>
      <c r="AY76" s="56">
        <f t="shared" si="34"/>
        <v>1</v>
      </c>
      <c r="AZ76" s="106">
        <f t="shared" si="35"/>
        <v>700</v>
      </c>
      <c r="BA76" s="105"/>
      <c r="BB76" s="106"/>
      <c r="BC76" s="105"/>
      <c r="BD76" s="106"/>
      <c r="BE76" s="56">
        <f t="shared" si="36"/>
        <v>1</v>
      </c>
      <c r="BF76" s="106">
        <f t="shared" si="37"/>
        <v>700</v>
      </c>
      <c r="BG76" s="105"/>
      <c r="BH76" s="106"/>
      <c r="BI76" s="105"/>
      <c r="BJ76" s="106"/>
      <c r="BK76" s="56">
        <f t="shared" si="38"/>
        <v>1</v>
      </c>
      <c r="BL76" s="106">
        <f t="shared" si="39"/>
        <v>700</v>
      </c>
      <c r="BM76" s="105"/>
      <c r="BN76" s="106"/>
      <c r="BO76" s="105"/>
      <c r="BP76" s="106"/>
      <c r="BQ76" s="56">
        <f t="shared" si="40"/>
        <v>1</v>
      </c>
      <c r="BR76" s="106">
        <f t="shared" si="41"/>
        <v>700</v>
      </c>
      <c r="BS76" s="105"/>
      <c r="BT76" s="106"/>
      <c r="BU76" s="105"/>
      <c r="BV76" s="106"/>
      <c r="BW76" s="56">
        <f t="shared" si="42"/>
        <v>1</v>
      </c>
      <c r="BX76" s="106">
        <f t="shared" si="43"/>
        <v>700</v>
      </c>
      <c r="BY76" s="11"/>
      <c r="BZ76" s="14"/>
      <c r="CA76" s="11"/>
      <c r="CB76" s="14"/>
      <c r="CC76" s="56">
        <f t="shared" si="44"/>
        <v>1</v>
      </c>
      <c r="CD76" s="208">
        <f t="shared" si="45"/>
        <v>700</v>
      </c>
      <c r="CE76" s="59">
        <v>350</v>
      </c>
      <c r="CF76" s="56"/>
    </row>
    <row r="77" spans="2:84" s="53" customFormat="1" ht="31.5" x14ac:dyDescent="0.25">
      <c r="B77" s="83" t="s">
        <v>40</v>
      </c>
      <c r="C77" s="83" t="s">
        <v>28</v>
      </c>
      <c r="D77" s="83" t="s">
        <v>231</v>
      </c>
      <c r="E77" s="158"/>
      <c r="F77" s="112" t="s">
        <v>310</v>
      </c>
      <c r="G77" s="24" t="s">
        <v>196</v>
      </c>
      <c r="H77" s="56" t="s">
        <v>6</v>
      </c>
      <c r="I77" s="56">
        <v>3</v>
      </c>
      <c r="J77" s="59">
        <v>1800</v>
      </c>
      <c r="K77" s="56"/>
      <c r="L77" s="54"/>
      <c r="M77" s="105"/>
      <c r="N77" s="106"/>
      <c r="O77" s="55">
        <f t="shared" si="23"/>
        <v>3</v>
      </c>
      <c r="P77" s="109">
        <f t="shared" si="23"/>
        <v>1800</v>
      </c>
      <c r="Q77" s="105"/>
      <c r="R77" s="106"/>
      <c r="S77" s="105"/>
      <c r="T77" s="106"/>
      <c r="U77" s="56">
        <f t="shared" si="24"/>
        <v>3</v>
      </c>
      <c r="V77" s="106">
        <f t="shared" si="25"/>
        <v>1800</v>
      </c>
      <c r="W77" s="105"/>
      <c r="X77" s="106"/>
      <c r="Y77" s="105"/>
      <c r="Z77" s="106"/>
      <c r="AA77" s="56">
        <f t="shared" si="26"/>
        <v>3</v>
      </c>
      <c r="AB77" s="106">
        <f t="shared" si="27"/>
        <v>1800</v>
      </c>
      <c r="AC77" s="105"/>
      <c r="AD77" s="106"/>
      <c r="AE77" s="105"/>
      <c r="AF77" s="106"/>
      <c r="AG77" s="56">
        <f t="shared" si="28"/>
        <v>3</v>
      </c>
      <c r="AH77" s="106">
        <f t="shared" si="29"/>
        <v>1800</v>
      </c>
      <c r="AI77" s="105"/>
      <c r="AJ77" s="106"/>
      <c r="AK77" s="105"/>
      <c r="AL77" s="106"/>
      <c r="AM77" s="56">
        <f t="shared" si="30"/>
        <v>3</v>
      </c>
      <c r="AN77" s="106">
        <f t="shared" si="31"/>
        <v>1800</v>
      </c>
      <c r="AO77" s="105"/>
      <c r="AP77" s="106"/>
      <c r="AQ77" s="105"/>
      <c r="AR77" s="106"/>
      <c r="AS77" s="56">
        <f t="shared" si="32"/>
        <v>3</v>
      </c>
      <c r="AT77" s="106">
        <f t="shared" si="33"/>
        <v>1800</v>
      </c>
      <c r="AU77" s="105"/>
      <c r="AV77" s="106"/>
      <c r="AW77" s="105"/>
      <c r="AX77" s="106"/>
      <c r="AY77" s="56">
        <f t="shared" si="34"/>
        <v>3</v>
      </c>
      <c r="AZ77" s="106">
        <f t="shared" si="35"/>
        <v>1800</v>
      </c>
      <c r="BA77" s="105"/>
      <c r="BB77" s="106"/>
      <c r="BC77" s="105"/>
      <c r="BD77" s="106"/>
      <c r="BE77" s="56">
        <f t="shared" si="36"/>
        <v>3</v>
      </c>
      <c r="BF77" s="106">
        <f t="shared" si="37"/>
        <v>1800</v>
      </c>
      <c r="BG77" s="105"/>
      <c r="BH77" s="106"/>
      <c r="BI77" s="105"/>
      <c r="BJ77" s="106"/>
      <c r="BK77" s="56">
        <f t="shared" si="38"/>
        <v>3</v>
      </c>
      <c r="BL77" s="106">
        <f t="shared" si="39"/>
        <v>1800</v>
      </c>
      <c r="BM77" s="105"/>
      <c r="BN77" s="106"/>
      <c r="BO77" s="105"/>
      <c r="BP77" s="106"/>
      <c r="BQ77" s="56">
        <f t="shared" si="40"/>
        <v>3</v>
      </c>
      <c r="BR77" s="106">
        <f t="shared" si="41"/>
        <v>1800</v>
      </c>
      <c r="BS77" s="105"/>
      <c r="BT77" s="106"/>
      <c r="BU77" s="105"/>
      <c r="BV77" s="106"/>
      <c r="BW77" s="56">
        <f t="shared" si="42"/>
        <v>3</v>
      </c>
      <c r="BX77" s="106">
        <f t="shared" si="43"/>
        <v>1800</v>
      </c>
      <c r="BY77" s="11"/>
      <c r="BZ77" s="14"/>
      <c r="CA77" s="11"/>
      <c r="CB77" s="14"/>
      <c r="CC77" s="56">
        <f t="shared" si="44"/>
        <v>3</v>
      </c>
      <c r="CD77" s="208">
        <f t="shared" si="45"/>
        <v>1800</v>
      </c>
      <c r="CE77" s="59">
        <v>900</v>
      </c>
      <c r="CF77" s="56"/>
    </row>
    <row r="78" spans="2:84" s="53" customFormat="1" ht="31.5" x14ac:dyDescent="0.25">
      <c r="B78" s="83" t="s">
        <v>40</v>
      </c>
      <c r="C78" s="83" t="s">
        <v>28</v>
      </c>
      <c r="D78" s="83" t="s">
        <v>231</v>
      </c>
      <c r="E78" s="163"/>
      <c r="F78" s="112" t="s">
        <v>311</v>
      </c>
      <c r="G78" s="24" t="s">
        <v>196</v>
      </c>
      <c r="H78" s="56" t="s">
        <v>7</v>
      </c>
      <c r="I78" s="56">
        <v>4</v>
      </c>
      <c r="J78" s="59">
        <v>800</v>
      </c>
      <c r="K78" s="56"/>
      <c r="L78" s="54"/>
      <c r="M78" s="105"/>
      <c r="N78" s="106"/>
      <c r="O78" s="55">
        <f t="shared" si="23"/>
        <v>4</v>
      </c>
      <c r="P78" s="109">
        <f t="shared" si="23"/>
        <v>800</v>
      </c>
      <c r="Q78" s="105"/>
      <c r="R78" s="106"/>
      <c r="S78" s="105"/>
      <c r="T78" s="106"/>
      <c r="U78" s="56">
        <f t="shared" si="24"/>
        <v>4</v>
      </c>
      <c r="V78" s="106">
        <f t="shared" si="25"/>
        <v>800</v>
      </c>
      <c r="W78" s="105"/>
      <c r="X78" s="106"/>
      <c r="Y78" s="105"/>
      <c r="Z78" s="106"/>
      <c r="AA78" s="56">
        <f t="shared" si="26"/>
        <v>4</v>
      </c>
      <c r="AB78" s="106">
        <f t="shared" si="27"/>
        <v>800</v>
      </c>
      <c r="AC78" s="105"/>
      <c r="AD78" s="106"/>
      <c r="AE78" s="105"/>
      <c r="AF78" s="106"/>
      <c r="AG78" s="56">
        <f t="shared" si="28"/>
        <v>4</v>
      </c>
      <c r="AH78" s="106">
        <f t="shared" si="29"/>
        <v>800</v>
      </c>
      <c r="AI78" s="105"/>
      <c r="AJ78" s="106"/>
      <c r="AK78" s="105"/>
      <c r="AL78" s="106"/>
      <c r="AM78" s="56">
        <f t="shared" si="30"/>
        <v>4</v>
      </c>
      <c r="AN78" s="106">
        <f t="shared" si="31"/>
        <v>800</v>
      </c>
      <c r="AO78" s="105"/>
      <c r="AP78" s="106"/>
      <c r="AQ78" s="105"/>
      <c r="AR78" s="106"/>
      <c r="AS78" s="56">
        <f t="shared" si="32"/>
        <v>4</v>
      </c>
      <c r="AT78" s="106">
        <f t="shared" si="33"/>
        <v>800</v>
      </c>
      <c r="AU78" s="105"/>
      <c r="AV78" s="106"/>
      <c r="AW78" s="105"/>
      <c r="AX78" s="106"/>
      <c r="AY78" s="56">
        <f t="shared" si="34"/>
        <v>4</v>
      </c>
      <c r="AZ78" s="106">
        <f t="shared" si="35"/>
        <v>800</v>
      </c>
      <c r="BA78" s="105"/>
      <c r="BB78" s="106"/>
      <c r="BC78" s="105"/>
      <c r="BD78" s="106"/>
      <c r="BE78" s="56">
        <f t="shared" si="36"/>
        <v>4</v>
      </c>
      <c r="BF78" s="106">
        <f t="shared" si="37"/>
        <v>800</v>
      </c>
      <c r="BG78" s="105"/>
      <c r="BH78" s="106"/>
      <c r="BI78" s="105"/>
      <c r="BJ78" s="106"/>
      <c r="BK78" s="56">
        <f t="shared" si="38"/>
        <v>4</v>
      </c>
      <c r="BL78" s="106">
        <f t="shared" si="39"/>
        <v>800</v>
      </c>
      <c r="BM78" s="105"/>
      <c r="BN78" s="106"/>
      <c r="BO78" s="105"/>
      <c r="BP78" s="106"/>
      <c r="BQ78" s="56">
        <f t="shared" si="40"/>
        <v>4</v>
      </c>
      <c r="BR78" s="106">
        <f t="shared" si="41"/>
        <v>800</v>
      </c>
      <c r="BS78" s="105"/>
      <c r="BT78" s="106"/>
      <c r="BU78" s="105"/>
      <c r="BV78" s="106"/>
      <c r="BW78" s="56">
        <f t="shared" si="42"/>
        <v>4</v>
      </c>
      <c r="BX78" s="106">
        <f t="shared" si="43"/>
        <v>800</v>
      </c>
      <c r="BY78" s="11"/>
      <c r="BZ78" s="14"/>
      <c r="CA78" s="11"/>
      <c r="CB78" s="14"/>
      <c r="CC78" s="56">
        <f t="shared" si="44"/>
        <v>4</v>
      </c>
      <c r="CD78" s="208">
        <f t="shared" si="45"/>
        <v>800</v>
      </c>
      <c r="CE78" s="59">
        <v>400</v>
      </c>
      <c r="CF78" s="56"/>
    </row>
    <row r="79" spans="2:84" s="53" customFormat="1" ht="15.75" x14ac:dyDescent="0.25">
      <c r="B79" s="83" t="s">
        <v>40</v>
      </c>
      <c r="C79" s="83" t="s">
        <v>28</v>
      </c>
      <c r="D79" s="83" t="s">
        <v>231</v>
      </c>
      <c r="E79" s="158"/>
      <c r="F79" s="112">
        <v>111304403</v>
      </c>
      <c r="G79" s="24" t="s">
        <v>156</v>
      </c>
      <c r="H79" s="56" t="s">
        <v>7</v>
      </c>
      <c r="I79" s="56">
        <v>1</v>
      </c>
      <c r="J79" s="59">
        <v>122</v>
      </c>
      <c r="K79" s="56"/>
      <c r="L79" s="54"/>
      <c r="M79" s="105"/>
      <c r="N79" s="106"/>
      <c r="O79" s="55">
        <f t="shared" si="23"/>
        <v>1</v>
      </c>
      <c r="P79" s="109">
        <f t="shared" si="23"/>
        <v>122</v>
      </c>
      <c r="Q79" s="105"/>
      <c r="R79" s="106"/>
      <c r="S79" s="105"/>
      <c r="T79" s="106"/>
      <c r="U79" s="56">
        <f t="shared" si="24"/>
        <v>1</v>
      </c>
      <c r="V79" s="106">
        <f t="shared" si="25"/>
        <v>122</v>
      </c>
      <c r="W79" s="105"/>
      <c r="X79" s="106"/>
      <c r="Y79" s="105"/>
      <c r="Z79" s="106"/>
      <c r="AA79" s="56">
        <f t="shared" si="26"/>
        <v>1</v>
      </c>
      <c r="AB79" s="106">
        <f t="shared" si="27"/>
        <v>122</v>
      </c>
      <c r="AC79" s="105"/>
      <c r="AD79" s="106"/>
      <c r="AE79" s="105"/>
      <c r="AF79" s="106"/>
      <c r="AG79" s="56">
        <f t="shared" si="28"/>
        <v>1</v>
      </c>
      <c r="AH79" s="106">
        <f t="shared" si="29"/>
        <v>122</v>
      </c>
      <c r="AI79" s="105"/>
      <c r="AJ79" s="106"/>
      <c r="AK79" s="105"/>
      <c r="AL79" s="106"/>
      <c r="AM79" s="56">
        <f t="shared" si="30"/>
        <v>1</v>
      </c>
      <c r="AN79" s="106">
        <f t="shared" si="31"/>
        <v>122</v>
      </c>
      <c r="AO79" s="105"/>
      <c r="AP79" s="106"/>
      <c r="AQ79" s="105"/>
      <c r="AR79" s="106"/>
      <c r="AS79" s="56">
        <f t="shared" si="32"/>
        <v>1</v>
      </c>
      <c r="AT79" s="106">
        <f t="shared" si="33"/>
        <v>122</v>
      </c>
      <c r="AU79" s="105"/>
      <c r="AV79" s="106"/>
      <c r="AW79" s="105"/>
      <c r="AX79" s="106"/>
      <c r="AY79" s="56">
        <f t="shared" si="34"/>
        <v>1</v>
      </c>
      <c r="AZ79" s="106">
        <f t="shared" si="35"/>
        <v>122</v>
      </c>
      <c r="BA79" s="105"/>
      <c r="BB79" s="106"/>
      <c r="BC79" s="105"/>
      <c r="BD79" s="106"/>
      <c r="BE79" s="56">
        <f t="shared" si="36"/>
        <v>1</v>
      </c>
      <c r="BF79" s="106">
        <f t="shared" si="37"/>
        <v>122</v>
      </c>
      <c r="BG79" s="105"/>
      <c r="BH79" s="106"/>
      <c r="BI79" s="105"/>
      <c r="BJ79" s="106"/>
      <c r="BK79" s="56">
        <f t="shared" si="38"/>
        <v>1</v>
      </c>
      <c r="BL79" s="106">
        <f t="shared" si="39"/>
        <v>122</v>
      </c>
      <c r="BM79" s="105"/>
      <c r="BN79" s="106"/>
      <c r="BO79" s="105"/>
      <c r="BP79" s="106"/>
      <c r="BQ79" s="56">
        <f t="shared" si="40"/>
        <v>1</v>
      </c>
      <c r="BR79" s="106">
        <f t="shared" si="41"/>
        <v>122</v>
      </c>
      <c r="BS79" s="105"/>
      <c r="BT79" s="106"/>
      <c r="BU79" s="105"/>
      <c r="BV79" s="106"/>
      <c r="BW79" s="56">
        <f t="shared" si="42"/>
        <v>1</v>
      </c>
      <c r="BX79" s="106">
        <f t="shared" si="43"/>
        <v>122</v>
      </c>
      <c r="BY79" s="11"/>
      <c r="BZ79" s="14"/>
      <c r="CA79" s="11"/>
      <c r="CB79" s="14"/>
      <c r="CC79" s="56">
        <f t="shared" si="44"/>
        <v>1</v>
      </c>
      <c r="CD79" s="208">
        <f t="shared" si="45"/>
        <v>122</v>
      </c>
      <c r="CE79" s="59">
        <v>61</v>
      </c>
      <c r="CF79" s="56"/>
    </row>
    <row r="80" spans="2:84" s="53" customFormat="1" ht="31.5" x14ac:dyDescent="0.25">
      <c r="B80" s="83" t="s">
        <v>40</v>
      </c>
      <c r="C80" s="83" t="s">
        <v>28</v>
      </c>
      <c r="D80" s="83" t="s">
        <v>231</v>
      </c>
      <c r="E80" s="163"/>
      <c r="F80" s="112" t="s">
        <v>312</v>
      </c>
      <c r="G80" s="24" t="s">
        <v>146</v>
      </c>
      <c r="H80" s="56" t="s">
        <v>7</v>
      </c>
      <c r="I80" s="56">
        <v>12</v>
      </c>
      <c r="J80" s="59">
        <v>840</v>
      </c>
      <c r="K80" s="56"/>
      <c r="L80" s="54"/>
      <c r="M80" s="105"/>
      <c r="N80" s="106"/>
      <c r="O80" s="55">
        <f t="shared" si="23"/>
        <v>12</v>
      </c>
      <c r="P80" s="109">
        <f t="shared" si="23"/>
        <v>840</v>
      </c>
      <c r="Q80" s="105"/>
      <c r="R80" s="106"/>
      <c r="S80" s="105"/>
      <c r="T80" s="106"/>
      <c r="U80" s="56">
        <f t="shared" si="24"/>
        <v>12</v>
      </c>
      <c r="V80" s="106">
        <f t="shared" si="25"/>
        <v>840</v>
      </c>
      <c r="W80" s="105"/>
      <c r="X80" s="106"/>
      <c r="Y80" s="105"/>
      <c r="Z80" s="106"/>
      <c r="AA80" s="56">
        <f t="shared" si="26"/>
        <v>12</v>
      </c>
      <c r="AB80" s="106">
        <f t="shared" si="27"/>
        <v>840</v>
      </c>
      <c r="AC80" s="105"/>
      <c r="AD80" s="106"/>
      <c r="AE80" s="105"/>
      <c r="AF80" s="106"/>
      <c r="AG80" s="56">
        <f t="shared" si="28"/>
        <v>12</v>
      </c>
      <c r="AH80" s="106">
        <f t="shared" si="29"/>
        <v>840</v>
      </c>
      <c r="AI80" s="105"/>
      <c r="AJ80" s="106"/>
      <c r="AK80" s="105"/>
      <c r="AL80" s="106"/>
      <c r="AM80" s="56">
        <f t="shared" si="30"/>
        <v>12</v>
      </c>
      <c r="AN80" s="106">
        <f t="shared" si="31"/>
        <v>840</v>
      </c>
      <c r="AO80" s="105"/>
      <c r="AP80" s="106"/>
      <c r="AQ80" s="105"/>
      <c r="AR80" s="106"/>
      <c r="AS80" s="56">
        <f t="shared" si="32"/>
        <v>12</v>
      </c>
      <c r="AT80" s="106">
        <f t="shared" si="33"/>
        <v>840</v>
      </c>
      <c r="AU80" s="105"/>
      <c r="AV80" s="106"/>
      <c r="AW80" s="105"/>
      <c r="AX80" s="106"/>
      <c r="AY80" s="56">
        <f t="shared" si="34"/>
        <v>12</v>
      </c>
      <c r="AZ80" s="106">
        <f t="shared" si="35"/>
        <v>840</v>
      </c>
      <c r="BA80" s="105"/>
      <c r="BB80" s="106"/>
      <c r="BC80" s="105"/>
      <c r="BD80" s="106"/>
      <c r="BE80" s="56">
        <f t="shared" si="36"/>
        <v>12</v>
      </c>
      <c r="BF80" s="106">
        <f t="shared" si="37"/>
        <v>840</v>
      </c>
      <c r="BG80" s="105"/>
      <c r="BH80" s="106"/>
      <c r="BI80" s="105"/>
      <c r="BJ80" s="106"/>
      <c r="BK80" s="56">
        <f t="shared" si="38"/>
        <v>12</v>
      </c>
      <c r="BL80" s="106">
        <f t="shared" si="39"/>
        <v>840</v>
      </c>
      <c r="BM80" s="105"/>
      <c r="BN80" s="106"/>
      <c r="BO80" s="105"/>
      <c r="BP80" s="106"/>
      <c r="BQ80" s="56">
        <f t="shared" si="40"/>
        <v>12</v>
      </c>
      <c r="BR80" s="106">
        <f t="shared" si="41"/>
        <v>840</v>
      </c>
      <c r="BS80" s="105"/>
      <c r="BT80" s="106"/>
      <c r="BU80" s="105"/>
      <c r="BV80" s="106"/>
      <c r="BW80" s="56">
        <f t="shared" si="42"/>
        <v>12</v>
      </c>
      <c r="BX80" s="106">
        <f t="shared" si="43"/>
        <v>840</v>
      </c>
      <c r="BY80" s="11"/>
      <c r="BZ80" s="14"/>
      <c r="CA80" s="11"/>
      <c r="CB80" s="14"/>
      <c r="CC80" s="56">
        <f t="shared" si="44"/>
        <v>12</v>
      </c>
      <c r="CD80" s="208">
        <f t="shared" si="45"/>
        <v>840</v>
      </c>
      <c r="CE80" s="59">
        <v>420</v>
      </c>
      <c r="CF80" s="56"/>
    </row>
    <row r="81" spans="2:84" s="53" customFormat="1" ht="15.75" x14ac:dyDescent="0.25">
      <c r="B81" s="83" t="s">
        <v>40</v>
      </c>
      <c r="C81" s="83" t="s">
        <v>28</v>
      </c>
      <c r="D81" s="83" t="s">
        <v>231</v>
      </c>
      <c r="E81" s="163"/>
      <c r="F81" s="113">
        <v>111304416</v>
      </c>
      <c r="G81" s="24" t="s">
        <v>195</v>
      </c>
      <c r="H81" s="56" t="s">
        <v>7</v>
      </c>
      <c r="I81" s="56">
        <v>1</v>
      </c>
      <c r="J81" s="59">
        <v>2450</v>
      </c>
      <c r="K81" s="56"/>
      <c r="L81" s="54"/>
      <c r="M81" s="105"/>
      <c r="N81" s="106"/>
      <c r="O81" s="55">
        <f t="shared" si="23"/>
        <v>1</v>
      </c>
      <c r="P81" s="109">
        <f t="shared" si="23"/>
        <v>2450</v>
      </c>
      <c r="Q81" s="105"/>
      <c r="R81" s="106"/>
      <c r="S81" s="105"/>
      <c r="T81" s="106"/>
      <c r="U81" s="56">
        <f t="shared" si="24"/>
        <v>1</v>
      </c>
      <c r="V81" s="106">
        <f t="shared" si="25"/>
        <v>2450</v>
      </c>
      <c r="W81" s="105"/>
      <c r="X81" s="106"/>
      <c r="Y81" s="105"/>
      <c r="Z81" s="106"/>
      <c r="AA81" s="56">
        <f t="shared" si="26"/>
        <v>1</v>
      </c>
      <c r="AB81" s="106">
        <f t="shared" si="27"/>
        <v>2450</v>
      </c>
      <c r="AC81" s="105"/>
      <c r="AD81" s="106"/>
      <c r="AE81" s="105"/>
      <c r="AF81" s="106"/>
      <c r="AG81" s="56">
        <f t="shared" si="28"/>
        <v>1</v>
      </c>
      <c r="AH81" s="106">
        <f t="shared" si="29"/>
        <v>2450</v>
      </c>
      <c r="AI81" s="105"/>
      <c r="AJ81" s="106"/>
      <c r="AK81" s="105"/>
      <c r="AL81" s="106"/>
      <c r="AM81" s="56">
        <f t="shared" si="30"/>
        <v>1</v>
      </c>
      <c r="AN81" s="106">
        <f t="shared" si="31"/>
        <v>2450</v>
      </c>
      <c r="AO81" s="105"/>
      <c r="AP81" s="106"/>
      <c r="AQ81" s="105"/>
      <c r="AR81" s="106"/>
      <c r="AS81" s="56">
        <f t="shared" si="32"/>
        <v>1</v>
      </c>
      <c r="AT81" s="106">
        <f t="shared" si="33"/>
        <v>2450</v>
      </c>
      <c r="AU81" s="105"/>
      <c r="AV81" s="106"/>
      <c r="AW81" s="105"/>
      <c r="AX81" s="106"/>
      <c r="AY81" s="56">
        <f t="shared" si="34"/>
        <v>1</v>
      </c>
      <c r="AZ81" s="106">
        <f t="shared" si="35"/>
        <v>2450</v>
      </c>
      <c r="BA81" s="105"/>
      <c r="BB81" s="106"/>
      <c r="BC81" s="105"/>
      <c r="BD81" s="106"/>
      <c r="BE81" s="56">
        <f t="shared" si="36"/>
        <v>1</v>
      </c>
      <c r="BF81" s="106">
        <f t="shared" si="37"/>
        <v>2450</v>
      </c>
      <c r="BG81" s="105"/>
      <c r="BH81" s="106"/>
      <c r="BI81" s="105"/>
      <c r="BJ81" s="106"/>
      <c r="BK81" s="56">
        <f t="shared" si="38"/>
        <v>1</v>
      </c>
      <c r="BL81" s="106">
        <f t="shared" si="39"/>
        <v>2450</v>
      </c>
      <c r="BM81" s="105"/>
      <c r="BN81" s="106"/>
      <c r="BO81" s="105"/>
      <c r="BP81" s="106"/>
      <c r="BQ81" s="56">
        <f t="shared" si="40"/>
        <v>1</v>
      </c>
      <c r="BR81" s="106">
        <f t="shared" si="41"/>
        <v>2450</v>
      </c>
      <c r="BS81" s="105"/>
      <c r="BT81" s="106"/>
      <c r="BU81" s="105"/>
      <c r="BV81" s="106"/>
      <c r="BW81" s="56">
        <f t="shared" si="42"/>
        <v>1</v>
      </c>
      <c r="BX81" s="106">
        <f t="shared" si="43"/>
        <v>2450</v>
      </c>
      <c r="BY81" s="11"/>
      <c r="BZ81" s="14"/>
      <c r="CA81" s="11"/>
      <c r="CB81" s="14"/>
      <c r="CC81" s="56">
        <f t="shared" si="44"/>
        <v>1</v>
      </c>
      <c r="CD81" s="208">
        <f t="shared" si="45"/>
        <v>2450</v>
      </c>
      <c r="CE81" s="59">
        <v>1225</v>
      </c>
      <c r="CF81" s="56"/>
    </row>
    <row r="82" spans="2:84" s="53" customFormat="1" ht="15.75" x14ac:dyDescent="0.25">
      <c r="B82" s="83" t="s">
        <v>40</v>
      </c>
      <c r="C82" s="83" t="s">
        <v>28</v>
      </c>
      <c r="D82" s="83" t="s">
        <v>231</v>
      </c>
      <c r="E82" s="158"/>
      <c r="F82" s="112">
        <v>111304417</v>
      </c>
      <c r="G82" s="24" t="s">
        <v>201</v>
      </c>
      <c r="H82" s="56" t="s">
        <v>7</v>
      </c>
      <c r="I82" s="56">
        <v>1</v>
      </c>
      <c r="J82" s="59">
        <v>480</v>
      </c>
      <c r="K82" s="56"/>
      <c r="L82" s="54"/>
      <c r="M82" s="105"/>
      <c r="N82" s="106"/>
      <c r="O82" s="55">
        <f t="shared" si="23"/>
        <v>1</v>
      </c>
      <c r="P82" s="109">
        <f t="shared" si="23"/>
        <v>480</v>
      </c>
      <c r="Q82" s="105"/>
      <c r="R82" s="106"/>
      <c r="S82" s="105"/>
      <c r="T82" s="106"/>
      <c r="U82" s="56">
        <f t="shared" si="24"/>
        <v>1</v>
      </c>
      <c r="V82" s="106">
        <f t="shared" si="25"/>
        <v>480</v>
      </c>
      <c r="W82" s="105"/>
      <c r="X82" s="106"/>
      <c r="Y82" s="105"/>
      <c r="Z82" s="106"/>
      <c r="AA82" s="56">
        <f t="shared" si="26"/>
        <v>1</v>
      </c>
      <c r="AB82" s="106">
        <f t="shared" si="27"/>
        <v>480</v>
      </c>
      <c r="AC82" s="105"/>
      <c r="AD82" s="106"/>
      <c r="AE82" s="105"/>
      <c r="AF82" s="106"/>
      <c r="AG82" s="56">
        <f t="shared" si="28"/>
        <v>1</v>
      </c>
      <c r="AH82" s="106">
        <f t="shared" si="29"/>
        <v>480</v>
      </c>
      <c r="AI82" s="105"/>
      <c r="AJ82" s="106"/>
      <c r="AK82" s="105"/>
      <c r="AL82" s="106"/>
      <c r="AM82" s="56">
        <f t="shared" si="30"/>
        <v>1</v>
      </c>
      <c r="AN82" s="106">
        <f t="shared" si="31"/>
        <v>480</v>
      </c>
      <c r="AO82" s="105"/>
      <c r="AP82" s="106"/>
      <c r="AQ82" s="105"/>
      <c r="AR82" s="106"/>
      <c r="AS82" s="56">
        <f t="shared" si="32"/>
        <v>1</v>
      </c>
      <c r="AT82" s="106">
        <f t="shared" si="33"/>
        <v>480</v>
      </c>
      <c r="AU82" s="105"/>
      <c r="AV82" s="106"/>
      <c r="AW82" s="105"/>
      <c r="AX82" s="106"/>
      <c r="AY82" s="56">
        <f t="shared" si="34"/>
        <v>1</v>
      </c>
      <c r="AZ82" s="106">
        <f t="shared" si="35"/>
        <v>480</v>
      </c>
      <c r="BA82" s="105"/>
      <c r="BB82" s="106"/>
      <c r="BC82" s="105"/>
      <c r="BD82" s="106"/>
      <c r="BE82" s="56">
        <f t="shared" si="36"/>
        <v>1</v>
      </c>
      <c r="BF82" s="106">
        <f t="shared" si="37"/>
        <v>480</v>
      </c>
      <c r="BG82" s="105"/>
      <c r="BH82" s="106"/>
      <c r="BI82" s="105"/>
      <c r="BJ82" s="106"/>
      <c r="BK82" s="56">
        <f t="shared" si="38"/>
        <v>1</v>
      </c>
      <c r="BL82" s="106">
        <f t="shared" si="39"/>
        <v>480</v>
      </c>
      <c r="BM82" s="105"/>
      <c r="BN82" s="106"/>
      <c r="BO82" s="105"/>
      <c r="BP82" s="106"/>
      <c r="BQ82" s="56">
        <f t="shared" si="40"/>
        <v>1</v>
      </c>
      <c r="BR82" s="106">
        <f t="shared" si="41"/>
        <v>480</v>
      </c>
      <c r="BS82" s="105"/>
      <c r="BT82" s="106"/>
      <c r="BU82" s="105"/>
      <c r="BV82" s="106"/>
      <c r="BW82" s="56">
        <f t="shared" si="42"/>
        <v>1</v>
      </c>
      <c r="BX82" s="106">
        <f t="shared" si="43"/>
        <v>480</v>
      </c>
      <c r="BY82" s="11"/>
      <c r="BZ82" s="14"/>
      <c r="CA82" s="11"/>
      <c r="CB82" s="14"/>
      <c r="CC82" s="56">
        <f t="shared" si="44"/>
        <v>1</v>
      </c>
      <c r="CD82" s="208">
        <f t="shared" si="45"/>
        <v>480</v>
      </c>
      <c r="CE82" s="59">
        <v>240</v>
      </c>
      <c r="CF82" s="56"/>
    </row>
    <row r="83" spans="2:84" s="53" customFormat="1" ht="15.75" x14ac:dyDescent="0.25">
      <c r="B83" s="83" t="s">
        <v>40</v>
      </c>
      <c r="C83" s="83" t="s">
        <v>28</v>
      </c>
      <c r="D83" s="83" t="s">
        <v>231</v>
      </c>
      <c r="E83" s="158"/>
      <c r="F83" s="112">
        <v>111304418</v>
      </c>
      <c r="G83" s="24" t="s">
        <v>202</v>
      </c>
      <c r="H83" s="56" t="s">
        <v>7</v>
      </c>
      <c r="I83" s="56">
        <v>1</v>
      </c>
      <c r="J83" s="59">
        <v>46</v>
      </c>
      <c r="K83" s="56"/>
      <c r="L83" s="54"/>
      <c r="M83" s="105"/>
      <c r="N83" s="106"/>
      <c r="O83" s="55">
        <f t="shared" si="23"/>
        <v>1</v>
      </c>
      <c r="P83" s="109">
        <f t="shared" si="23"/>
        <v>46</v>
      </c>
      <c r="Q83" s="105"/>
      <c r="R83" s="106"/>
      <c r="S83" s="105"/>
      <c r="T83" s="106"/>
      <c r="U83" s="56">
        <f t="shared" si="24"/>
        <v>1</v>
      </c>
      <c r="V83" s="106">
        <f t="shared" si="25"/>
        <v>46</v>
      </c>
      <c r="W83" s="105"/>
      <c r="X83" s="106"/>
      <c r="Y83" s="105"/>
      <c r="Z83" s="106"/>
      <c r="AA83" s="56">
        <f t="shared" si="26"/>
        <v>1</v>
      </c>
      <c r="AB83" s="106">
        <f t="shared" si="27"/>
        <v>46</v>
      </c>
      <c r="AC83" s="105"/>
      <c r="AD83" s="106"/>
      <c r="AE83" s="105"/>
      <c r="AF83" s="106"/>
      <c r="AG83" s="56">
        <f t="shared" si="28"/>
        <v>1</v>
      </c>
      <c r="AH83" s="106">
        <f t="shared" si="29"/>
        <v>46</v>
      </c>
      <c r="AI83" s="105"/>
      <c r="AJ83" s="106"/>
      <c r="AK83" s="105"/>
      <c r="AL83" s="106"/>
      <c r="AM83" s="56">
        <f t="shared" si="30"/>
        <v>1</v>
      </c>
      <c r="AN83" s="106">
        <f t="shared" si="31"/>
        <v>46</v>
      </c>
      <c r="AO83" s="105"/>
      <c r="AP83" s="106"/>
      <c r="AQ83" s="105"/>
      <c r="AR83" s="106"/>
      <c r="AS83" s="56">
        <f t="shared" si="32"/>
        <v>1</v>
      </c>
      <c r="AT83" s="106">
        <f t="shared" si="33"/>
        <v>46</v>
      </c>
      <c r="AU83" s="105"/>
      <c r="AV83" s="106"/>
      <c r="AW83" s="105"/>
      <c r="AX83" s="106"/>
      <c r="AY83" s="56">
        <f t="shared" si="34"/>
        <v>1</v>
      </c>
      <c r="AZ83" s="106">
        <f t="shared" si="35"/>
        <v>46</v>
      </c>
      <c r="BA83" s="105"/>
      <c r="BB83" s="106"/>
      <c r="BC83" s="105"/>
      <c r="BD83" s="106"/>
      <c r="BE83" s="56">
        <f t="shared" si="36"/>
        <v>1</v>
      </c>
      <c r="BF83" s="106">
        <f t="shared" si="37"/>
        <v>46</v>
      </c>
      <c r="BG83" s="105"/>
      <c r="BH83" s="106"/>
      <c r="BI83" s="105"/>
      <c r="BJ83" s="106"/>
      <c r="BK83" s="56">
        <f t="shared" si="38"/>
        <v>1</v>
      </c>
      <c r="BL83" s="106">
        <f t="shared" si="39"/>
        <v>46</v>
      </c>
      <c r="BM83" s="105"/>
      <c r="BN83" s="106"/>
      <c r="BO83" s="105"/>
      <c r="BP83" s="106"/>
      <c r="BQ83" s="56">
        <f t="shared" si="40"/>
        <v>1</v>
      </c>
      <c r="BR83" s="106">
        <f t="shared" si="41"/>
        <v>46</v>
      </c>
      <c r="BS83" s="105"/>
      <c r="BT83" s="106"/>
      <c r="BU83" s="105"/>
      <c r="BV83" s="106"/>
      <c r="BW83" s="56">
        <f t="shared" si="42"/>
        <v>1</v>
      </c>
      <c r="BX83" s="106">
        <f t="shared" si="43"/>
        <v>46</v>
      </c>
      <c r="BY83" s="11"/>
      <c r="BZ83" s="14"/>
      <c r="CA83" s="11"/>
      <c r="CB83" s="14"/>
      <c r="CC83" s="56">
        <f t="shared" si="44"/>
        <v>1</v>
      </c>
      <c r="CD83" s="208">
        <f t="shared" si="45"/>
        <v>46</v>
      </c>
      <c r="CE83" s="59">
        <v>23</v>
      </c>
      <c r="CF83" s="56"/>
    </row>
    <row r="84" spans="2:84" s="53" customFormat="1" ht="15.75" x14ac:dyDescent="0.25">
      <c r="B84" s="83" t="s">
        <v>40</v>
      </c>
      <c r="C84" s="83" t="s">
        <v>28</v>
      </c>
      <c r="D84" s="83" t="s">
        <v>231</v>
      </c>
      <c r="E84" s="163"/>
      <c r="F84" s="112">
        <v>111304419</v>
      </c>
      <c r="G84" s="24" t="s">
        <v>203</v>
      </c>
      <c r="H84" s="56" t="s">
        <v>7</v>
      </c>
      <c r="I84" s="56">
        <v>1</v>
      </c>
      <c r="J84" s="59">
        <v>344</v>
      </c>
      <c r="K84" s="56"/>
      <c r="L84" s="54"/>
      <c r="M84" s="105"/>
      <c r="N84" s="106"/>
      <c r="O84" s="55">
        <f t="shared" si="23"/>
        <v>1</v>
      </c>
      <c r="P84" s="109">
        <f t="shared" si="23"/>
        <v>344</v>
      </c>
      <c r="Q84" s="105"/>
      <c r="R84" s="106"/>
      <c r="S84" s="105"/>
      <c r="T84" s="106"/>
      <c r="U84" s="56">
        <f t="shared" si="24"/>
        <v>1</v>
      </c>
      <c r="V84" s="106">
        <f t="shared" si="25"/>
        <v>344</v>
      </c>
      <c r="W84" s="105"/>
      <c r="X84" s="106"/>
      <c r="Y84" s="105"/>
      <c r="Z84" s="106"/>
      <c r="AA84" s="56">
        <f t="shared" si="26"/>
        <v>1</v>
      </c>
      <c r="AB84" s="106">
        <f t="shared" si="27"/>
        <v>344</v>
      </c>
      <c r="AC84" s="105"/>
      <c r="AD84" s="106"/>
      <c r="AE84" s="105"/>
      <c r="AF84" s="106"/>
      <c r="AG84" s="56">
        <f t="shared" si="28"/>
        <v>1</v>
      </c>
      <c r="AH84" s="106">
        <f t="shared" si="29"/>
        <v>344</v>
      </c>
      <c r="AI84" s="105"/>
      <c r="AJ84" s="106"/>
      <c r="AK84" s="105"/>
      <c r="AL84" s="106"/>
      <c r="AM84" s="56">
        <f t="shared" si="30"/>
        <v>1</v>
      </c>
      <c r="AN84" s="106">
        <f t="shared" si="31"/>
        <v>344</v>
      </c>
      <c r="AO84" s="105"/>
      <c r="AP84" s="106"/>
      <c r="AQ84" s="105"/>
      <c r="AR84" s="106"/>
      <c r="AS84" s="56">
        <f t="shared" si="32"/>
        <v>1</v>
      </c>
      <c r="AT84" s="106">
        <f t="shared" si="33"/>
        <v>344</v>
      </c>
      <c r="AU84" s="105"/>
      <c r="AV84" s="106"/>
      <c r="AW84" s="105"/>
      <c r="AX84" s="106"/>
      <c r="AY84" s="56">
        <f t="shared" si="34"/>
        <v>1</v>
      </c>
      <c r="AZ84" s="106">
        <f t="shared" si="35"/>
        <v>344</v>
      </c>
      <c r="BA84" s="105"/>
      <c r="BB84" s="106"/>
      <c r="BC84" s="105"/>
      <c r="BD84" s="106"/>
      <c r="BE84" s="56">
        <f t="shared" si="36"/>
        <v>1</v>
      </c>
      <c r="BF84" s="106">
        <f t="shared" si="37"/>
        <v>344</v>
      </c>
      <c r="BG84" s="105"/>
      <c r="BH84" s="106"/>
      <c r="BI84" s="105"/>
      <c r="BJ84" s="106"/>
      <c r="BK84" s="56">
        <f t="shared" si="38"/>
        <v>1</v>
      </c>
      <c r="BL84" s="106">
        <f t="shared" si="39"/>
        <v>344</v>
      </c>
      <c r="BM84" s="105"/>
      <c r="BN84" s="106"/>
      <c r="BO84" s="105"/>
      <c r="BP84" s="106"/>
      <c r="BQ84" s="56">
        <f t="shared" si="40"/>
        <v>1</v>
      </c>
      <c r="BR84" s="106">
        <f t="shared" si="41"/>
        <v>344</v>
      </c>
      <c r="BS84" s="105"/>
      <c r="BT84" s="106"/>
      <c r="BU84" s="105"/>
      <c r="BV84" s="106"/>
      <c r="BW84" s="56">
        <f t="shared" si="42"/>
        <v>1</v>
      </c>
      <c r="BX84" s="106">
        <f t="shared" si="43"/>
        <v>344</v>
      </c>
      <c r="BY84" s="11"/>
      <c r="BZ84" s="14"/>
      <c r="CA84" s="11"/>
      <c r="CB84" s="14"/>
      <c r="CC84" s="56">
        <f t="shared" si="44"/>
        <v>1</v>
      </c>
      <c r="CD84" s="208">
        <f t="shared" si="45"/>
        <v>344</v>
      </c>
      <c r="CE84" s="59">
        <v>172</v>
      </c>
      <c r="CF84" s="56"/>
    </row>
    <row r="85" spans="2:84" s="53" customFormat="1" ht="15.75" x14ac:dyDescent="0.25">
      <c r="B85" s="83" t="s">
        <v>40</v>
      </c>
      <c r="C85" s="83" t="s">
        <v>28</v>
      </c>
      <c r="D85" s="83" t="s">
        <v>231</v>
      </c>
      <c r="E85" s="158"/>
      <c r="F85" s="112">
        <v>111304420</v>
      </c>
      <c r="G85" s="24" t="s">
        <v>194</v>
      </c>
      <c r="H85" s="56" t="s">
        <v>7</v>
      </c>
      <c r="I85" s="56">
        <v>1</v>
      </c>
      <c r="J85" s="59">
        <v>840</v>
      </c>
      <c r="K85" s="56"/>
      <c r="L85" s="54"/>
      <c r="M85" s="105"/>
      <c r="N85" s="106"/>
      <c r="O85" s="55">
        <f t="shared" si="23"/>
        <v>1</v>
      </c>
      <c r="P85" s="109">
        <f t="shared" si="23"/>
        <v>840</v>
      </c>
      <c r="Q85" s="105"/>
      <c r="R85" s="106"/>
      <c r="S85" s="105"/>
      <c r="T85" s="106"/>
      <c r="U85" s="56">
        <f t="shared" si="24"/>
        <v>1</v>
      </c>
      <c r="V85" s="106">
        <f t="shared" si="25"/>
        <v>840</v>
      </c>
      <c r="W85" s="105"/>
      <c r="X85" s="106"/>
      <c r="Y85" s="105"/>
      <c r="Z85" s="106"/>
      <c r="AA85" s="56">
        <f t="shared" si="26"/>
        <v>1</v>
      </c>
      <c r="AB85" s="106">
        <f t="shared" si="27"/>
        <v>840</v>
      </c>
      <c r="AC85" s="105"/>
      <c r="AD85" s="106"/>
      <c r="AE85" s="105"/>
      <c r="AF85" s="106"/>
      <c r="AG85" s="56">
        <f t="shared" si="28"/>
        <v>1</v>
      </c>
      <c r="AH85" s="106">
        <f t="shared" si="29"/>
        <v>840</v>
      </c>
      <c r="AI85" s="105"/>
      <c r="AJ85" s="106"/>
      <c r="AK85" s="105"/>
      <c r="AL85" s="106"/>
      <c r="AM85" s="56">
        <f t="shared" si="30"/>
        <v>1</v>
      </c>
      <c r="AN85" s="106">
        <f t="shared" si="31"/>
        <v>840</v>
      </c>
      <c r="AO85" s="105"/>
      <c r="AP85" s="106"/>
      <c r="AQ85" s="105"/>
      <c r="AR85" s="106"/>
      <c r="AS85" s="56">
        <f t="shared" si="32"/>
        <v>1</v>
      </c>
      <c r="AT85" s="106">
        <f t="shared" si="33"/>
        <v>840</v>
      </c>
      <c r="AU85" s="105"/>
      <c r="AV85" s="106"/>
      <c r="AW85" s="105"/>
      <c r="AX85" s="106"/>
      <c r="AY85" s="56">
        <f t="shared" si="34"/>
        <v>1</v>
      </c>
      <c r="AZ85" s="106">
        <f t="shared" si="35"/>
        <v>840</v>
      </c>
      <c r="BA85" s="105"/>
      <c r="BB85" s="106"/>
      <c r="BC85" s="105"/>
      <c r="BD85" s="106"/>
      <c r="BE85" s="56">
        <f t="shared" si="36"/>
        <v>1</v>
      </c>
      <c r="BF85" s="106">
        <f t="shared" si="37"/>
        <v>840</v>
      </c>
      <c r="BG85" s="105"/>
      <c r="BH85" s="106"/>
      <c r="BI85" s="105"/>
      <c r="BJ85" s="106"/>
      <c r="BK85" s="56">
        <f t="shared" si="38"/>
        <v>1</v>
      </c>
      <c r="BL85" s="106">
        <f t="shared" si="39"/>
        <v>840</v>
      </c>
      <c r="BM85" s="105"/>
      <c r="BN85" s="106"/>
      <c r="BO85" s="105"/>
      <c r="BP85" s="106"/>
      <c r="BQ85" s="56">
        <f t="shared" si="40"/>
        <v>1</v>
      </c>
      <c r="BR85" s="106">
        <f t="shared" si="41"/>
        <v>840</v>
      </c>
      <c r="BS85" s="105"/>
      <c r="BT85" s="106"/>
      <c r="BU85" s="105"/>
      <c r="BV85" s="106"/>
      <c r="BW85" s="56">
        <f t="shared" si="42"/>
        <v>1</v>
      </c>
      <c r="BX85" s="106">
        <f t="shared" si="43"/>
        <v>840</v>
      </c>
      <c r="BY85" s="11"/>
      <c r="BZ85" s="14"/>
      <c r="CA85" s="11"/>
      <c r="CB85" s="14"/>
      <c r="CC85" s="56">
        <f t="shared" si="44"/>
        <v>1</v>
      </c>
      <c r="CD85" s="208">
        <f t="shared" si="45"/>
        <v>840</v>
      </c>
      <c r="CE85" s="59">
        <v>420</v>
      </c>
      <c r="CF85" s="56"/>
    </row>
    <row r="86" spans="2:84" s="53" customFormat="1" ht="15.75" x14ac:dyDescent="0.25">
      <c r="B86" s="83" t="s">
        <v>40</v>
      </c>
      <c r="C86" s="83" t="s">
        <v>28</v>
      </c>
      <c r="D86" s="83" t="s">
        <v>231</v>
      </c>
      <c r="E86" s="163"/>
      <c r="F86" s="112">
        <v>111304421</v>
      </c>
      <c r="G86" s="24" t="s">
        <v>204</v>
      </c>
      <c r="H86" s="56" t="s">
        <v>7</v>
      </c>
      <c r="I86" s="56">
        <v>1</v>
      </c>
      <c r="J86" s="59">
        <v>600</v>
      </c>
      <c r="K86" s="56"/>
      <c r="L86" s="54"/>
      <c r="M86" s="105"/>
      <c r="N86" s="106"/>
      <c r="O86" s="55">
        <f t="shared" si="23"/>
        <v>1</v>
      </c>
      <c r="P86" s="109">
        <f t="shared" si="23"/>
        <v>600</v>
      </c>
      <c r="Q86" s="105"/>
      <c r="R86" s="106"/>
      <c r="S86" s="105"/>
      <c r="T86" s="106"/>
      <c r="U86" s="56">
        <f t="shared" si="24"/>
        <v>1</v>
      </c>
      <c r="V86" s="106">
        <f t="shared" si="25"/>
        <v>600</v>
      </c>
      <c r="W86" s="105"/>
      <c r="X86" s="106"/>
      <c r="Y86" s="105"/>
      <c r="Z86" s="106"/>
      <c r="AA86" s="56">
        <f t="shared" si="26"/>
        <v>1</v>
      </c>
      <c r="AB86" s="106">
        <f t="shared" si="27"/>
        <v>600</v>
      </c>
      <c r="AC86" s="105"/>
      <c r="AD86" s="106"/>
      <c r="AE86" s="105"/>
      <c r="AF86" s="106"/>
      <c r="AG86" s="56">
        <f t="shared" si="28"/>
        <v>1</v>
      </c>
      <c r="AH86" s="106">
        <f t="shared" si="29"/>
        <v>600</v>
      </c>
      <c r="AI86" s="105"/>
      <c r="AJ86" s="106"/>
      <c r="AK86" s="105"/>
      <c r="AL86" s="106"/>
      <c r="AM86" s="56">
        <f t="shared" si="30"/>
        <v>1</v>
      </c>
      <c r="AN86" s="106">
        <f t="shared" si="31"/>
        <v>600</v>
      </c>
      <c r="AO86" s="105"/>
      <c r="AP86" s="106"/>
      <c r="AQ86" s="105"/>
      <c r="AR86" s="106"/>
      <c r="AS86" s="56">
        <f t="shared" si="32"/>
        <v>1</v>
      </c>
      <c r="AT86" s="106">
        <f t="shared" si="33"/>
        <v>600</v>
      </c>
      <c r="AU86" s="105"/>
      <c r="AV86" s="106"/>
      <c r="AW86" s="105"/>
      <c r="AX86" s="106"/>
      <c r="AY86" s="56">
        <f t="shared" si="34"/>
        <v>1</v>
      </c>
      <c r="AZ86" s="106">
        <f t="shared" si="35"/>
        <v>600</v>
      </c>
      <c r="BA86" s="105"/>
      <c r="BB86" s="106"/>
      <c r="BC86" s="105"/>
      <c r="BD86" s="106"/>
      <c r="BE86" s="56">
        <f t="shared" si="36"/>
        <v>1</v>
      </c>
      <c r="BF86" s="106">
        <f t="shared" si="37"/>
        <v>600</v>
      </c>
      <c r="BG86" s="105"/>
      <c r="BH86" s="106"/>
      <c r="BI86" s="105"/>
      <c r="BJ86" s="106"/>
      <c r="BK86" s="56">
        <f t="shared" si="38"/>
        <v>1</v>
      </c>
      <c r="BL86" s="106">
        <f t="shared" si="39"/>
        <v>600</v>
      </c>
      <c r="BM86" s="105"/>
      <c r="BN86" s="106"/>
      <c r="BO86" s="105"/>
      <c r="BP86" s="106"/>
      <c r="BQ86" s="56">
        <f t="shared" si="40"/>
        <v>1</v>
      </c>
      <c r="BR86" s="106">
        <f t="shared" si="41"/>
        <v>600</v>
      </c>
      <c r="BS86" s="105"/>
      <c r="BT86" s="106"/>
      <c r="BU86" s="105"/>
      <c r="BV86" s="106"/>
      <c r="BW86" s="56">
        <f t="shared" si="42"/>
        <v>1</v>
      </c>
      <c r="BX86" s="106">
        <f t="shared" si="43"/>
        <v>600</v>
      </c>
      <c r="BY86" s="11"/>
      <c r="BZ86" s="14"/>
      <c r="CA86" s="11"/>
      <c r="CB86" s="14"/>
      <c r="CC86" s="56">
        <f t="shared" si="44"/>
        <v>1</v>
      </c>
      <c r="CD86" s="208">
        <f t="shared" si="45"/>
        <v>600</v>
      </c>
      <c r="CE86" s="59">
        <v>300</v>
      </c>
      <c r="CF86" s="56"/>
    </row>
    <row r="87" spans="2:84" s="53" customFormat="1" ht="15.75" x14ac:dyDescent="0.25">
      <c r="B87" s="83" t="s">
        <v>40</v>
      </c>
      <c r="C87" s="83" t="s">
        <v>28</v>
      </c>
      <c r="D87" s="83" t="s">
        <v>231</v>
      </c>
      <c r="E87" s="163"/>
      <c r="F87" s="112">
        <v>111304422</v>
      </c>
      <c r="G87" s="24" t="s">
        <v>205</v>
      </c>
      <c r="H87" s="56" t="s">
        <v>7</v>
      </c>
      <c r="I87" s="56">
        <v>1</v>
      </c>
      <c r="J87" s="59">
        <v>300</v>
      </c>
      <c r="K87" s="56"/>
      <c r="L87" s="54"/>
      <c r="M87" s="105"/>
      <c r="N87" s="106"/>
      <c r="O87" s="55">
        <f t="shared" si="23"/>
        <v>1</v>
      </c>
      <c r="P87" s="109">
        <f t="shared" si="23"/>
        <v>300</v>
      </c>
      <c r="Q87" s="105"/>
      <c r="R87" s="106"/>
      <c r="S87" s="105"/>
      <c r="T87" s="106"/>
      <c r="U87" s="56">
        <f t="shared" si="24"/>
        <v>1</v>
      </c>
      <c r="V87" s="106">
        <f t="shared" si="25"/>
        <v>300</v>
      </c>
      <c r="W87" s="105"/>
      <c r="X87" s="106"/>
      <c r="Y87" s="105"/>
      <c r="Z87" s="106"/>
      <c r="AA87" s="56">
        <f t="shared" si="26"/>
        <v>1</v>
      </c>
      <c r="AB87" s="106">
        <f t="shared" si="27"/>
        <v>300</v>
      </c>
      <c r="AC87" s="105"/>
      <c r="AD87" s="106"/>
      <c r="AE87" s="105"/>
      <c r="AF87" s="106"/>
      <c r="AG87" s="56">
        <f t="shared" si="28"/>
        <v>1</v>
      </c>
      <c r="AH87" s="106">
        <f t="shared" si="29"/>
        <v>300</v>
      </c>
      <c r="AI87" s="105"/>
      <c r="AJ87" s="106"/>
      <c r="AK87" s="105"/>
      <c r="AL87" s="106"/>
      <c r="AM87" s="56">
        <f t="shared" si="30"/>
        <v>1</v>
      </c>
      <c r="AN87" s="106">
        <f t="shared" si="31"/>
        <v>300</v>
      </c>
      <c r="AO87" s="105"/>
      <c r="AP87" s="106"/>
      <c r="AQ87" s="105"/>
      <c r="AR87" s="106"/>
      <c r="AS87" s="56">
        <f t="shared" si="32"/>
        <v>1</v>
      </c>
      <c r="AT87" s="106">
        <f t="shared" si="33"/>
        <v>300</v>
      </c>
      <c r="AU87" s="105"/>
      <c r="AV87" s="106"/>
      <c r="AW87" s="105"/>
      <c r="AX87" s="106"/>
      <c r="AY87" s="56">
        <f t="shared" si="34"/>
        <v>1</v>
      </c>
      <c r="AZ87" s="106">
        <f t="shared" si="35"/>
        <v>300</v>
      </c>
      <c r="BA87" s="105"/>
      <c r="BB87" s="106"/>
      <c r="BC87" s="105"/>
      <c r="BD87" s="106"/>
      <c r="BE87" s="56">
        <f t="shared" si="36"/>
        <v>1</v>
      </c>
      <c r="BF87" s="106">
        <f t="shared" si="37"/>
        <v>300</v>
      </c>
      <c r="BG87" s="105"/>
      <c r="BH87" s="106"/>
      <c r="BI87" s="105"/>
      <c r="BJ87" s="106"/>
      <c r="BK87" s="56">
        <f t="shared" si="38"/>
        <v>1</v>
      </c>
      <c r="BL87" s="106">
        <f t="shared" si="39"/>
        <v>300</v>
      </c>
      <c r="BM87" s="105"/>
      <c r="BN87" s="106"/>
      <c r="BO87" s="105"/>
      <c r="BP87" s="106"/>
      <c r="BQ87" s="56">
        <f t="shared" si="40"/>
        <v>1</v>
      </c>
      <c r="BR87" s="106">
        <f t="shared" si="41"/>
        <v>300</v>
      </c>
      <c r="BS87" s="105"/>
      <c r="BT87" s="106"/>
      <c r="BU87" s="105"/>
      <c r="BV87" s="106"/>
      <c r="BW87" s="56">
        <f t="shared" si="42"/>
        <v>1</v>
      </c>
      <c r="BX87" s="106">
        <f t="shared" si="43"/>
        <v>300</v>
      </c>
      <c r="BY87" s="11"/>
      <c r="BZ87" s="14"/>
      <c r="CA87" s="11"/>
      <c r="CB87" s="14"/>
      <c r="CC87" s="56">
        <f t="shared" si="44"/>
        <v>1</v>
      </c>
      <c r="CD87" s="208">
        <f t="shared" si="45"/>
        <v>300</v>
      </c>
      <c r="CE87" s="59">
        <v>150</v>
      </c>
      <c r="CF87" s="56"/>
    </row>
    <row r="88" spans="2:84" s="53" customFormat="1" ht="15.75" x14ac:dyDescent="0.25">
      <c r="B88" s="83" t="s">
        <v>40</v>
      </c>
      <c r="C88" s="83" t="s">
        <v>28</v>
      </c>
      <c r="D88" s="83" t="s">
        <v>231</v>
      </c>
      <c r="E88" s="158"/>
      <c r="F88" s="112">
        <v>111304423</v>
      </c>
      <c r="G88" s="24" t="s">
        <v>206</v>
      </c>
      <c r="H88" s="56" t="s">
        <v>7</v>
      </c>
      <c r="I88" s="56">
        <v>1</v>
      </c>
      <c r="J88" s="59">
        <v>1930</v>
      </c>
      <c r="K88" s="56"/>
      <c r="L88" s="54"/>
      <c r="M88" s="105"/>
      <c r="N88" s="106"/>
      <c r="O88" s="55">
        <f t="shared" si="23"/>
        <v>1</v>
      </c>
      <c r="P88" s="109">
        <f t="shared" si="23"/>
        <v>1930</v>
      </c>
      <c r="Q88" s="105"/>
      <c r="R88" s="106"/>
      <c r="S88" s="105"/>
      <c r="T88" s="106"/>
      <c r="U88" s="56">
        <f t="shared" si="24"/>
        <v>1</v>
      </c>
      <c r="V88" s="106">
        <f t="shared" si="25"/>
        <v>1930</v>
      </c>
      <c r="W88" s="105"/>
      <c r="X88" s="106"/>
      <c r="Y88" s="105"/>
      <c r="Z88" s="106"/>
      <c r="AA88" s="56">
        <f t="shared" si="26"/>
        <v>1</v>
      </c>
      <c r="AB88" s="106">
        <f t="shared" si="27"/>
        <v>1930</v>
      </c>
      <c r="AC88" s="105"/>
      <c r="AD88" s="106"/>
      <c r="AE88" s="105"/>
      <c r="AF88" s="106"/>
      <c r="AG88" s="56">
        <f t="shared" si="28"/>
        <v>1</v>
      </c>
      <c r="AH88" s="106">
        <f t="shared" si="29"/>
        <v>1930</v>
      </c>
      <c r="AI88" s="105"/>
      <c r="AJ88" s="106"/>
      <c r="AK88" s="105"/>
      <c r="AL88" s="106"/>
      <c r="AM88" s="56">
        <f t="shared" si="30"/>
        <v>1</v>
      </c>
      <c r="AN88" s="106">
        <f t="shared" si="31"/>
        <v>1930</v>
      </c>
      <c r="AO88" s="105"/>
      <c r="AP88" s="106"/>
      <c r="AQ88" s="105"/>
      <c r="AR88" s="106"/>
      <c r="AS88" s="56">
        <f t="shared" si="32"/>
        <v>1</v>
      </c>
      <c r="AT88" s="106">
        <f t="shared" si="33"/>
        <v>1930</v>
      </c>
      <c r="AU88" s="105"/>
      <c r="AV88" s="106"/>
      <c r="AW88" s="105"/>
      <c r="AX88" s="106"/>
      <c r="AY88" s="56">
        <f t="shared" si="34"/>
        <v>1</v>
      </c>
      <c r="AZ88" s="106">
        <f t="shared" si="35"/>
        <v>1930</v>
      </c>
      <c r="BA88" s="105"/>
      <c r="BB88" s="106"/>
      <c r="BC88" s="105"/>
      <c r="BD88" s="106"/>
      <c r="BE88" s="56">
        <f t="shared" si="36"/>
        <v>1</v>
      </c>
      <c r="BF88" s="106">
        <f t="shared" si="37"/>
        <v>1930</v>
      </c>
      <c r="BG88" s="105"/>
      <c r="BH88" s="106"/>
      <c r="BI88" s="105"/>
      <c r="BJ88" s="106"/>
      <c r="BK88" s="56">
        <f t="shared" si="38"/>
        <v>1</v>
      </c>
      <c r="BL88" s="106">
        <f t="shared" si="39"/>
        <v>1930</v>
      </c>
      <c r="BM88" s="105"/>
      <c r="BN88" s="106"/>
      <c r="BO88" s="105"/>
      <c r="BP88" s="106"/>
      <c r="BQ88" s="56">
        <f t="shared" si="40"/>
        <v>1</v>
      </c>
      <c r="BR88" s="106">
        <f t="shared" si="41"/>
        <v>1930</v>
      </c>
      <c r="BS88" s="105"/>
      <c r="BT88" s="106"/>
      <c r="BU88" s="105"/>
      <c r="BV88" s="106"/>
      <c r="BW88" s="56">
        <f t="shared" si="42"/>
        <v>1</v>
      </c>
      <c r="BX88" s="106">
        <f t="shared" si="43"/>
        <v>1930</v>
      </c>
      <c r="BY88" s="11"/>
      <c r="BZ88" s="14"/>
      <c r="CA88" s="11"/>
      <c r="CB88" s="14"/>
      <c r="CC88" s="56">
        <f t="shared" si="44"/>
        <v>1</v>
      </c>
      <c r="CD88" s="208">
        <f t="shared" si="45"/>
        <v>1930</v>
      </c>
      <c r="CE88" s="59">
        <v>965</v>
      </c>
      <c r="CF88" s="56"/>
    </row>
    <row r="89" spans="2:84" s="53" customFormat="1" ht="31.5" x14ac:dyDescent="0.25">
      <c r="B89" s="83" t="s">
        <v>40</v>
      </c>
      <c r="C89" s="83" t="s">
        <v>28</v>
      </c>
      <c r="D89" s="83" t="s">
        <v>231</v>
      </c>
      <c r="E89" s="163"/>
      <c r="F89" s="112" t="s">
        <v>313</v>
      </c>
      <c r="G89" s="24" t="s">
        <v>196</v>
      </c>
      <c r="H89" s="56" t="s">
        <v>7</v>
      </c>
      <c r="I89" s="56">
        <v>3</v>
      </c>
      <c r="J89" s="59">
        <v>1518</v>
      </c>
      <c r="K89" s="56"/>
      <c r="L89" s="54"/>
      <c r="M89" s="105"/>
      <c r="N89" s="106"/>
      <c r="O89" s="55">
        <f t="shared" si="23"/>
        <v>3</v>
      </c>
      <c r="P89" s="109">
        <f t="shared" si="23"/>
        <v>1518</v>
      </c>
      <c r="Q89" s="105"/>
      <c r="R89" s="106"/>
      <c r="S89" s="105"/>
      <c r="T89" s="106"/>
      <c r="U89" s="56">
        <f t="shared" si="24"/>
        <v>3</v>
      </c>
      <c r="V89" s="106">
        <f t="shared" si="25"/>
        <v>1518</v>
      </c>
      <c r="W89" s="105"/>
      <c r="X89" s="106"/>
      <c r="Y89" s="105"/>
      <c r="Z89" s="106"/>
      <c r="AA89" s="56">
        <f t="shared" si="26"/>
        <v>3</v>
      </c>
      <c r="AB89" s="106">
        <f t="shared" si="27"/>
        <v>1518</v>
      </c>
      <c r="AC89" s="105"/>
      <c r="AD89" s="106"/>
      <c r="AE89" s="105"/>
      <c r="AF89" s="106"/>
      <c r="AG89" s="56">
        <f t="shared" si="28"/>
        <v>3</v>
      </c>
      <c r="AH89" s="106">
        <f t="shared" si="29"/>
        <v>1518</v>
      </c>
      <c r="AI89" s="105"/>
      <c r="AJ89" s="106"/>
      <c r="AK89" s="105"/>
      <c r="AL89" s="106"/>
      <c r="AM89" s="56">
        <f t="shared" si="30"/>
        <v>3</v>
      </c>
      <c r="AN89" s="106">
        <f t="shared" si="31"/>
        <v>1518</v>
      </c>
      <c r="AO89" s="105"/>
      <c r="AP89" s="106"/>
      <c r="AQ89" s="105"/>
      <c r="AR89" s="106"/>
      <c r="AS89" s="56">
        <f t="shared" si="32"/>
        <v>3</v>
      </c>
      <c r="AT89" s="106">
        <f t="shared" si="33"/>
        <v>1518</v>
      </c>
      <c r="AU89" s="105"/>
      <c r="AV89" s="106"/>
      <c r="AW89" s="105"/>
      <c r="AX89" s="106"/>
      <c r="AY89" s="56">
        <f t="shared" si="34"/>
        <v>3</v>
      </c>
      <c r="AZ89" s="106">
        <f t="shared" si="35"/>
        <v>1518</v>
      </c>
      <c r="BA89" s="105"/>
      <c r="BB89" s="106"/>
      <c r="BC89" s="105"/>
      <c r="BD89" s="106"/>
      <c r="BE89" s="56">
        <f t="shared" si="36"/>
        <v>3</v>
      </c>
      <c r="BF89" s="106">
        <f t="shared" si="37"/>
        <v>1518</v>
      </c>
      <c r="BG89" s="105"/>
      <c r="BH89" s="106"/>
      <c r="BI89" s="105"/>
      <c r="BJ89" s="106"/>
      <c r="BK89" s="56">
        <f t="shared" si="38"/>
        <v>3</v>
      </c>
      <c r="BL89" s="106">
        <f t="shared" si="39"/>
        <v>1518</v>
      </c>
      <c r="BM89" s="105"/>
      <c r="BN89" s="106"/>
      <c r="BO89" s="105"/>
      <c r="BP89" s="106"/>
      <c r="BQ89" s="56">
        <f t="shared" si="40"/>
        <v>3</v>
      </c>
      <c r="BR89" s="106">
        <f t="shared" si="41"/>
        <v>1518</v>
      </c>
      <c r="BS89" s="105"/>
      <c r="BT89" s="106"/>
      <c r="BU89" s="105"/>
      <c r="BV89" s="106"/>
      <c r="BW89" s="56">
        <f t="shared" si="42"/>
        <v>3</v>
      </c>
      <c r="BX89" s="106">
        <f t="shared" si="43"/>
        <v>1518</v>
      </c>
      <c r="BY89" s="11"/>
      <c r="BZ89" s="14"/>
      <c r="CA89" s="11"/>
      <c r="CB89" s="14"/>
      <c r="CC89" s="56">
        <f t="shared" si="44"/>
        <v>3</v>
      </c>
      <c r="CD89" s="208">
        <f t="shared" si="45"/>
        <v>1518</v>
      </c>
      <c r="CE89" s="59">
        <v>759</v>
      </c>
      <c r="CF89" s="56"/>
    </row>
    <row r="90" spans="2:84" s="53" customFormat="1" ht="31.5" x14ac:dyDescent="0.25">
      <c r="B90" s="83" t="s">
        <v>40</v>
      </c>
      <c r="C90" s="83" t="s">
        <v>28</v>
      </c>
      <c r="D90" s="83" t="s">
        <v>231</v>
      </c>
      <c r="E90" s="158"/>
      <c r="F90" s="113" t="s">
        <v>314</v>
      </c>
      <c r="G90" s="24" t="s">
        <v>146</v>
      </c>
      <c r="H90" s="56" t="s">
        <v>7</v>
      </c>
      <c r="I90" s="56">
        <v>5</v>
      </c>
      <c r="J90" s="59">
        <v>350</v>
      </c>
      <c r="K90" s="56"/>
      <c r="L90" s="54"/>
      <c r="M90" s="105"/>
      <c r="N90" s="106"/>
      <c r="O90" s="55">
        <f t="shared" si="23"/>
        <v>5</v>
      </c>
      <c r="P90" s="109">
        <f t="shared" si="23"/>
        <v>350</v>
      </c>
      <c r="Q90" s="105"/>
      <c r="R90" s="106"/>
      <c r="S90" s="105"/>
      <c r="T90" s="106"/>
      <c r="U90" s="56">
        <f t="shared" si="24"/>
        <v>5</v>
      </c>
      <c r="V90" s="106">
        <f t="shared" si="25"/>
        <v>350</v>
      </c>
      <c r="W90" s="105"/>
      <c r="X90" s="106"/>
      <c r="Y90" s="105"/>
      <c r="Z90" s="106"/>
      <c r="AA90" s="56">
        <f t="shared" si="26"/>
        <v>5</v>
      </c>
      <c r="AB90" s="106">
        <f t="shared" si="27"/>
        <v>350</v>
      </c>
      <c r="AC90" s="105"/>
      <c r="AD90" s="106"/>
      <c r="AE90" s="105"/>
      <c r="AF90" s="106"/>
      <c r="AG90" s="56">
        <f t="shared" si="28"/>
        <v>5</v>
      </c>
      <c r="AH90" s="106">
        <f t="shared" si="29"/>
        <v>350</v>
      </c>
      <c r="AI90" s="105"/>
      <c r="AJ90" s="106"/>
      <c r="AK90" s="105"/>
      <c r="AL90" s="106"/>
      <c r="AM90" s="56">
        <f t="shared" si="30"/>
        <v>5</v>
      </c>
      <c r="AN90" s="106">
        <f t="shared" si="31"/>
        <v>350</v>
      </c>
      <c r="AO90" s="105"/>
      <c r="AP90" s="106"/>
      <c r="AQ90" s="105"/>
      <c r="AR90" s="106"/>
      <c r="AS90" s="56">
        <f t="shared" si="32"/>
        <v>5</v>
      </c>
      <c r="AT90" s="106">
        <f t="shared" si="33"/>
        <v>350</v>
      </c>
      <c r="AU90" s="105"/>
      <c r="AV90" s="106"/>
      <c r="AW90" s="105"/>
      <c r="AX90" s="106"/>
      <c r="AY90" s="56">
        <f t="shared" si="34"/>
        <v>5</v>
      </c>
      <c r="AZ90" s="106">
        <f t="shared" si="35"/>
        <v>350</v>
      </c>
      <c r="BA90" s="105"/>
      <c r="BB90" s="106"/>
      <c r="BC90" s="105"/>
      <c r="BD90" s="106"/>
      <c r="BE90" s="56">
        <f t="shared" si="36"/>
        <v>5</v>
      </c>
      <c r="BF90" s="106">
        <f t="shared" si="37"/>
        <v>350</v>
      </c>
      <c r="BG90" s="105"/>
      <c r="BH90" s="106"/>
      <c r="BI90" s="105"/>
      <c r="BJ90" s="106"/>
      <c r="BK90" s="56">
        <f t="shared" si="38"/>
        <v>5</v>
      </c>
      <c r="BL90" s="106">
        <f t="shared" si="39"/>
        <v>350</v>
      </c>
      <c r="BM90" s="105"/>
      <c r="BN90" s="106"/>
      <c r="BO90" s="105"/>
      <c r="BP90" s="106"/>
      <c r="BQ90" s="56">
        <f t="shared" si="40"/>
        <v>5</v>
      </c>
      <c r="BR90" s="106">
        <f t="shared" si="41"/>
        <v>350</v>
      </c>
      <c r="BS90" s="105"/>
      <c r="BT90" s="106"/>
      <c r="BU90" s="105"/>
      <c r="BV90" s="106"/>
      <c r="BW90" s="56">
        <f t="shared" si="42"/>
        <v>5</v>
      </c>
      <c r="BX90" s="106">
        <f t="shared" si="43"/>
        <v>350</v>
      </c>
      <c r="BY90" s="11"/>
      <c r="BZ90" s="14"/>
      <c r="CA90" s="11"/>
      <c r="CB90" s="14"/>
      <c r="CC90" s="56">
        <f t="shared" si="44"/>
        <v>5</v>
      </c>
      <c r="CD90" s="208">
        <f t="shared" si="45"/>
        <v>350</v>
      </c>
      <c r="CE90" s="59">
        <v>175</v>
      </c>
      <c r="CF90" s="56"/>
    </row>
    <row r="91" spans="2:84" s="53" customFormat="1" ht="31.5" x14ac:dyDescent="0.25">
      <c r="B91" s="83" t="s">
        <v>40</v>
      </c>
      <c r="C91" s="83" t="s">
        <v>28</v>
      </c>
      <c r="D91" s="83" t="s">
        <v>231</v>
      </c>
      <c r="E91" s="163"/>
      <c r="F91" s="112" t="s">
        <v>315</v>
      </c>
      <c r="G91" s="24" t="s">
        <v>207</v>
      </c>
      <c r="H91" s="56" t="s">
        <v>7</v>
      </c>
      <c r="I91" s="56">
        <v>6</v>
      </c>
      <c r="J91" s="59">
        <v>480</v>
      </c>
      <c r="K91" s="56"/>
      <c r="L91" s="54"/>
      <c r="M91" s="105"/>
      <c r="N91" s="106"/>
      <c r="O91" s="55">
        <f t="shared" si="23"/>
        <v>6</v>
      </c>
      <c r="P91" s="109">
        <f t="shared" si="23"/>
        <v>480</v>
      </c>
      <c r="Q91" s="105"/>
      <c r="R91" s="106"/>
      <c r="S91" s="105"/>
      <c r="T91" s="106"/>
      <c r="U91" s="56">
        <f t="shared" si="24"/>
        <v>6</v>
      </c>
      <c r="V91" s="106">
        <f t="shared" si="25"/>
        <v>480</v>
      </c>
      <c r="W91" s="105"/>
      <c r="X91" s="106"/>
      <c r="Y91" s="105"/>
      <c r="Z91" s="106"/>
      <c r="AA91" s="56">
        <f t="shared" si="26"/>
        <v>6</v>
      </c>
      <c r="AB91" s="106">
        <f t="shared" si="27"/>
        <v>480</v>
      </c>
      <c r="AC91" s="105"/>
      <c r="AD91" s="106"/>
      <c r="AE91" s="105"/>
      <c r="AF91" s="106"/>
      <c r="AG91" s="56">
        <f t="shared" si="28"/>
        <v>6</v>
      </c>
      <c r="AH91" s="106">
        <f t="shared" si="29"/>
        <v>480</v>
      </c>
      <c r="AI91" s="105"/>
      <c r="AJ91" s="106"/>
      <c r="AK91" s="105"/>
      <c r="AL91" s="106"/>
      <c r="AM91" s="56">
        <f t="shared" si="30"/>
        <v>6</v>
      </c>
      <c r="AN91" s="106">
        <f t="shared" si="31"/>
        <v>480</v>
      </c>
      <c r="AO91" s="105"/>
      <c r="AP91" s="106"/>
      <c r="AQ91" s="105"/>
      <c r="AR91" s="106"/>
      <c r="AS91" s="56">
        <f t="shared" si="32"/>
        <v>6</v>
      </c>
      <c r="AT91" s="106">
        <f t="shared" si="33"/>
        <v>480</v>
      </c>
      <c r="AU91" s="105"/>
      <c r="AV91" s="106"/>
      <c r="AW91" s="105"/>
      <c r="AX91" s="106"/>
      <c r="AY91" s="56">
        <f t="shared" si="34"/>
        <v>6</v>
      </c>
      <c r="AZ91" s="106">
        <f t="shared" si="35"/>
        <v>480</v>
      </c>
      <c r="BA91" s="105"/>
      <c r="BB91" s="106"/>
      <c r="BC91" s="105"/>
      <c r="BD91" s="106"/>
      <c r="BE91" s="56">
        <f t="shared" si="36"/>
        <v>6</v>
      </c>
      <c r="BF91" s="106">
        <f t="shared" si="37"/>
        <v>480</v>
      </c>
      <c r="BG91" s="105"/>
      <c r="BH91" s="106"/>
      <c r="BI91" s="105"/>
      <c r="BJ91" s="106"/>
      <c r="BK91" s="56">
        <f t="shared" si="38"/>
        <v>6</v>
      </c>
      <c r="BL91" s="106">
        <f t="shared" si="39"/>
        <v>480</v>
      </c>
      <c r="BM91" s="105"/>
      <c r="BN91" s="106"/>
      <c r="BO91" s="105"/>
      <c r="BP91" s="106"/>
      <c r="BQ91" s="56">
        <f t="shared" si="40"/>
        <v>6</v>
      </c>
      <c r="BR91" s="106">
        <f t="shared" si="41"/>
        <v>480</v>
      </c>
      <c r="BS91" s="105"/>
      <c r="BT91" s="106"/>
      <c r="BU91" s="105"/>
      <c r="BV91" s="106"/>
      <c r="BW91" s="56">
        <f t="shared" si="42"/>
        <v>6</v>
      </c>
      <c r="BX91" s="106">
        <f t="shared" si="43"/>
        <v>480</v>
      </c>
      <c r="BY91" s="11"/>
      <c r="BZ91" s="14"/>
      <c r="CA91" s="11"/>
      <c r="CB91" s="14"/>
      <c r="CC91" s="56">
        <f t="shared" si="44"/>
        <v>6</v>
      </c>
      <c r="CD91" s="208">
        <f t="shared" si="45"/>
        <v>480</v>
      </c>
      <c r="CE91" s="59">
        <v>240</v>
      </c>
      <c r="CF91" s="56"/>
    </row>
    <row r="92" spans="2:84" s="53" customFormat="1" ht="31.5" x14ac:dyDescent="0.25">
      <c r="B92" s="83" t="s">
        <v>40</v>
      </c>
      <c r="C92" s="83" t="s">
        <v>28</v>
      </c>
      <c r="D92" s="83" t="s">
        <v>231</v>
      </c>
      <c r="E92" s="158"/>
      <c r="F92" s="112" t="s">
        <v>316</v>
      </c>
      <c r="G92" s="24" t="s">
        <v>156</v>
      </c>
      <c r="H92" s="56"/>
      <c r="I92" s="56">
        <v>10</v>
      </c>
      <c r="J92" s="59">
        <v>550</v>
      </c>
      <c r="K92" s="56"/>
      <c r="L92" s="54"/>
      <c r="M92" s="105"/>
      <c r="N92" s="106"/>
      <c r="O92" s="55">
        <f t="shared" si="23"/>
        <v>10</v>
      </c>
      <c r="P92" s="109">
        <f t="shared" si="23"/>
        <v>550</v>
      </c>
      <c r="Q92" s="105"/>
      <c r="R92" s="106"/>
      <c r="S92" s="105"/>
      <c r="T92" s="106"/>
      <c r="U92" s="56">
        <f t="shared" si="24"/>
        <v>10</v>
      </c>
      <c r="V92" s="106">
        <f t="shared" si="25"/>
        <v>550</v>
      </c>
      <c r="W92" s="105"/>
      <c r="X92" s="106"/>
      <c r="Y92" s="105"/>
      <c r="Z92" s="106"/>
      <c r="AA92" s="56">
        <f t="shared" si="26"/>
        <v>10</v>
      </c>
      <c r="AB92" s="106">
        <f t="shared" si="27"/>
        <v>550</v>
      </c>
      <c r="AC92" s="105"/>
      <c r="AD92" s="106"/>
      <c r="AE92" s="105"/>
      <c r="AF92" s="106"/>
      <c r="AG92" s="56">
        <f t="shared" si="28"/>
        <v>10</v>
      </c>
      <c r="AH92" s="106">
        <f t="shared" si="29"/>
        <v>550</v>
      </c>
      <c r="AI92" s="105"/>
      <c r="AJ92" s="106"/>
      <c r="AK92" s="105"/>
      <c r="AL92" s="106"/>
      <c r="AM92" s="56">
        <f t="shared" si="30"/>
        <v>10</v>
      </c>
      <c r="AN92" s="106">
        <f t="shared" si="31"/>
        <v>550</v>
      </c>
      <c r="AO92" s="105"/>
      <c r="AP92" s="106"/>
      <c r="AQ92" s="105"/>
      <c r="AR92" s="106"/>
      <c r="AS92" s="56">
        <f t="shared" si="32"/>
        <v>10</v>
      </c>
      <c r="AT92" s="106">
        <f t="shared" si="33"/>
        <v>550</v>
      </c>
      <c r="AU92" s="105"/>
      <c r="AV92" s="106"/>
      <c r="AW92" s="105"/>
      <c r="AX92" s="106"/>
      <c r="AY92" s="56">
        <f t="shared" si="34"/>
        <v>10</v>
      </c>
      <c r="AZ92" s="106">
        <f t="shared" si="35"/>
        <v>550</v>
      </c>
      <c r="BA92" s="105"/>
      <c r="BB92" s="106"/>
      <c r="BC92" s="105"/>
      <c r="BD92" s="106"/>
      <c r="BE92" s="56">
        <f t="shared" si="36"/>
        <v>10</v>
      </c>
      <c r="BF92" s="106">
        <f t="shared" si="37"/>
        <v>550</v>
      </c>
      <c r="BG92" s="105"/>
      <c r="BH92" s="106"/>
      <c r="BI92" s="105"/>
      <c r="BJ92" s="106"/>
      <c r="BK92" s="56">
        <f t="shared" si="38"/>
        <v>10</v>
      </c>
      <c r="BL92" s="106">
        <f t="shared" si="39"/>
        <v>550</v>
      </c>
      <c r="BM92" s="105"/>
      <c r="BN92" s="106"/>
      <c r="BO92" s="105"/>
      <c r="BP92" s="106"/>
      <c r="BQ92" s="56">
        <f t="shared" si="40"/>
        <v>10</v>
      </c>
      <c r="BR92" s="106">
        <f t="shared" si="41"/>
        <v>550</v>
      </c>
      <c r="BS92" s="105"/>
      <c r="BT92" s="106"/>
      <c r="BU92" s="105"/>
      <c r="BV92" s="106"/>
      <c r="BW92" s="56">
        <f t="shared" si="42"/>
        <v>10</v>
      </c>
      <c r="BX92" s="106">
        <f t="shared" si="43"/>
        <v>550</v>
      </c>
      <c r="BY92" s="11"/>
      <c r="BZ92" s="14"/>
      <c r="CA92" s="11"/>
      <c r="CB92" s="14"/>
      <c r="CC92" s="56">
        <f t="shared" si="44"/>
        <v>10</v>
      </c>
      <c r="CD92" s="208">
        <f t="shared" si="45"/>
        <v>550</v>
      </c>
      <c r="CE92" s="59">
        <v>275</v>
      </c>
      <c r="CF92" s="56"/>
    </row>
    <row r="93" spans="2:84" s="53" customFormat="1" ht="15.75" x14ac:dyDescent="0.25">
      <c r="B93" s="83" t="s">
        <v>40</v>
      </c>
      <c r="C93" s="83" t="s">
        <v>28</v>
      </c>
      <c r="D93" s="83" t="s">
        <v>231</v>
      </c>
      <c r="E93" s="163"/>
      <c r="F93" s="113">
        <v>111304448</v>
      </c>
      <c r="G93" s="24" t="s">
        <v>208</v>
      </c>
      <c r="H93" s="56" t="s">
        <v>6</v>
      </c>
      <c r="I93" s="56">
        <v>1</v>
      </c>
      <c r="J93" s="59">
        <v>450</v>
      </c>
      <c r="K93" s="56"/>
      <c r="L93" s="54"/>
      <c r="M93" s="105"/>
      <c r="N93" s="106"/>
      <c r="O93" s="55">
        <f t="shared" si="23"/>
        <v>1</v>
      </c>
      <c r="P93" s="109">
        <f t="shared" si="23"/>
        <v>450</v>
      </c>
      <c r="Q93" s="105"/>
      <c r="R93" s="106"/>
      <c r="S93" s="105"/>
      <c r="T93" s="106"/>
      <c r="U93" s="56">
        <f t="shared" si="24"/>
        <v>1</v>
      </c>
      <c r="V93" s="106">
        <f t="shared" si="25"/>
        <v>450</v>
      </c>
      <c r="W93" s="105"/>
      <c r="X93" s="106"/>
      <c r="Y93" s="105"/>
      <c r="Z93" s="106"/>
      <c r="AA93" s="56">
        <f t="shared" si="26"/>
        <v>1</v>
      </c>
      <c r="AB93" s="106">
        <f t="shared" si="27"/>
        <v>450</v>
      </c>
      <c r="AC93" s="105"/>
      <c r="AD93" s="106"/>
      <c r="AE93" s="105"/>
      <c r="AF93" s="106"/>
      <c r="AG93" s="56">
        <f t="shared" si="28"/>
        <v>1</v>
      </c>
      <c r="AH93" s="106">
        <f t="shared" si="29"/>
        <v>450</v>
      </c>
      <c r="AI93" s="105"/>
      <c r="AJ93" s="106"/>
      <c r="AK93" s="105"/>
      <c r="AL93" s="106"/>
      <c r="AM93" s="56">
        <f t="shared" si="30"/>
        <v>1</v>
      </c>
      <c r="AN93" s="106">
        <f t="shared" si="31"/>
        <v>450</v>
      </c>
      <c r="AO93" s="105"/>
      <c r="AP93" s="106"/>
      <c r="AQ93" s="105"/>
      <c r="AR93" s="106"/>
      <c r="AS93" s="56">
        <f t="shared" si="32"/>
        <v>1</v>
      </c>
      <c r="AT93" s="106">
        <f t="shared" si="33"/>
        <v>450</v>
      </c>
      <c r="AU93" s="105"/>
      <c r="AV93" s="106"/>
      <c r="AW93" s="105"/>
      <c r="AX93" s="106"/>
      <c r="AY93" s="56">
        <f t="shared" si="34"/>
        <v>1</v>
      </c>
      <c r="AZ93" s="106">
        <f t="shared" si="35"/>
        <v>450</v>
      </c>
      <c r="BA93" s="105"/>
      <c r="BB93" s="106"/>
      <c r="BC93" s="105"/>
      <c r="BD93" s="106"/>
      <c r="BE93" s="56">
        <f t="shared" si="36"/>
        <v>1</v>
      </c>
      <c r="BF93" s="106">
        <f t="shared" si="37"/>
        <v>450</v>
      </c>
      <c r="BG93" s="105"/>
      <c r="BH93" s="106"/>
      <c r="BI93" s="105"/>
      <c r="BJ93" s="106"/>
      <c r="BK93" s="56">
        <f t="shared" si="38"/>
        <v>1</v>
      </c>
      <c r="BL93" s="106">
        <f t="shared" si="39"/>
        <v>450</v>
      </c>
      <c r="BM93" s="105"/>
      <c r="BN93" s="106"/>
      <c r="BO93" s="105"/>
      <c r="BP93" s="106"/>
      <c r="BQ93" s="56">
        <f t="shared" si="40"/>
        <v>1</v>
      </c>
      <c r="BR93" s="106">
        <f t="shared" si="41"/>
        <v>450</v>
      </c>
      <c r="BS93" s="105"/>
      <c r="BT93" s="106"/>
      <c r="BU93" s="105"/>
      <c r="BV93" s="106"/>
      <c r="BW93" s="56">
        <f t="shared" si="42"/>
        <v>1</v>
      </c>
      <c r="BX93" s="106">
        <f t="shared" si="43"/>
        <v>450</v>
      </c>
      <c r="BY93" s="11"/>
      <c r="BZ93" s="14"/>
      <c r="CA93" s="11"/>
      <c r="CB93" s="14"/>
      <c r="CC93" s="56">
        <f t="shared" si="44"/>
        <v>1</v>
      </c>
      <c r="CD93" s="208">
        <f t="shared" si="45"/>
        <v>450</v>
      </c>
      <c r="CE93" s="59">
        <v>225</v>
      </c>
      <c r="CF93" s="56"/>
    </row>
    <row r="94" spans="2:84" s="53" customFormat="1" ht="15.75" x14ac:dyDescent="0.25">
      <c r="B94" s="83" t="s">
        <v>40</v>
      </c>
      <c r="C94" s="83" t="s">
        <v>28</v>
      </c>
      <c r="D94" s="83" t="s">
        <v>231</v>
      </c>
      <c r="E94" s="158"/>
      <c r="F94" s="112">
        <v>111304449</v>
      </c>
      <c r="G94" s="24" t="s">
        <v>209</v>
      </c>
      <c r="H94" s="56" t="s">
        <v>7</v>
      </c>
      <c r="I94" s="56">
        <v>1</v>
      </c>
      <c r="J94" s="59">
        <v>857</v>
      </c>
      <c r="K94" s="56"/>
      <c r="L94" s="54"/>
      <c r="M94" s="105"/>
      <c r="N94" s="106"/>
      <c r="O94" s="55">
        <f t="shared" si="23"/>
        <v>1</v>
      </c>
      <c r="P94" s="109">
        <f t="shared" si="23"/>
        <v>857</v>
      </c>
      <c r="Q94" s="105"/>
      <c r="R94" s="106"/>
      <c r="S94" s="105"/>
      <c r="T94" s="106"/>
      <c r="U94" s="56">
        <f t="shared" si="24"/>
        <v>1</v>
      </c>
      <c r="V94" s="106">
        <f t="shared" si="25"/>
        <v>857</v>
      </c>
      <c r="W94" s="105"/>
      <c r="X94" s="106"/>
      <c r="Y94" s="105"/>
      <c r="Z94" s="106"/>
      <c r="AA94" s="56">
        <f t="shared" si="26"/>
        <v>1</v>
      </c>
      <c r="AB94" s="106">
        <f t="shared" si="27"/>
        <v>857</v>
      </c>
      <c r="AC94" s="105"/>
      <c r="AD94" s="106"/>
      <c r="AE94" s="105"/>
      <c r="AF94" s="106"/>
      <c r="AG94" s="56">
        <f t="shared" si="28"/>
        <v>1</v>
      </c>
      <c r="AH94" s="106">
        <f t="shared" si="29"/>
        <v>857</v>
      </c>
      <c r="AI94" s="105"/>
      <c r="AJ94" s="106"/>
      <c r="AK94" s="105"/>
      <c r="AL94" s="106"/>
      <c r="AM94" s="56">
        <f t="shared" si="30"/>
        <v>1</v>
      </c>
      <c r="AN94" s="106">
        <f t="shared" si="31"/>
        <v>857</v>
      </c>
      <c r="AO94" s="105"/>
      <c r="AP94" s="106"/>
      <c r="AQ94" s="105"/>
      <c r="AR94" s="106"/>
      <c r="AS94" s="56">
        <f t="shared" si="32"/>
        <v>1</v>
      </c>
      <c r="AT94" s="106">
        <f t="shared" si="33"/>
        <v>857</v>
      </c>
      <c r="AU94" s="105"/>
      <c r="AV94" s="106"/>
      <c r="AW94" s="105"/>
      <c r="AX94" s="106"/>
      <c r="AY94" s="56">
        <f t="shared" si="34"/>
        <v>1</v>
      </c>
      <c r="AZ94" s="106">
        <f t="shared" si="35"/>
        <v>857</v>
      </c>
      <c r="BA94" s="105"/>
      <c r="BB94" s="106"/>
      <c r="BC94" s="105"/>
      <c r="BD94" s="106"/>
      <c r="BE94" s="56">
        <f t="shared" si="36"/>
        <v>1</v>
      </c>
      <c r="BF94" s="106">
        <f t="shared" si="37"/>
        <v>857</v>
      </c>
      <c r="BG94" s="105"/>
      <c r="BH94" s="106"/>
      <c r="BI94" s="105"/>
      <c r="BJ94" s="106"/>
      <c r="BK94" s="56">
        <f t="shared" si="38"/>
        <v>1</v>
      </c>
      <c r="BL94" s="106">
        <f t="shared" si="39"/>
        <v>857</v>
      </c>
      <c r="BM94" s="105"/>
      <c r="BN94" s="106"/>
      <c r="BO94" s="105"/>
      <c r="BP94" s="106"/>
      <c r="BQ94" s="56">
        <f t="shared" si="40"/>
        <v>1</v>
      </c>
      <c r="BR94" s="106">
        <f t="shared" si="41"/>
        <v>857</v>
      </c>
      <c r="BS94" s="105"/>
      <c r="BT94" s="106"/>
      <c r="BU94" s="105"/>
      <c r="BV94" s="106"/>
      <c r="BW94" s="56">
        <f t="shared" si="42"/>
        <v>1</v>
      </c>
      <c r="BX94" s="106">
        <f t="shared" si="43"/>
        <v>857</v>
      </c>
      <c r="BY94" s="11"/>
      <c r="BZ94" s="14"/>
      <c r="CA94" s="11"/>
      <c r="CB94" s="14"/>
      <c r="CC94" s="56">
        <f t="shared" si="44"/>
        <v>1</v>
      </c>
      <c r="CD94" s="208">
        <f t="shared" si="45"/>
        <v>857</v>
      </c>
      <c r="CE94" s="59">
        <v>428.5</v>
      </c>
      <c r="CF94" s="56"/>
    </row>
    <row r="95" spans="2:84" s="53" customFormat="1" ht="15.75" x14ac:dyDescent="0.25">
      <c r="B95" s="83" t="s">
        <v>40</v>
      </c>
      <c r="C95" s="83" t="s">
        <v>28</v>
      </c>
      <c r="D95" s="83" t="s">
        <v>231</v>
      </c>
      <c r="E95" s="163"/>
      <c r="F95" s="112">
        <v>111304450</v>
      </c>
      <c r="G95" s="24" t="s">
        <v>210</v>
      </c>
      <c r="H95" s="56" t="s">
        <v>7</v>
      </c>
      <c r="I95" s="56">
        <v>1</v>
      </c>
      <c r="J95" s="59">
        <v>2445</v>
      </c>
      <c r="K95" s="56"/>
      <c r="L95" s="54"/>
      <c r="M95" s="105"/>
      <c r="N95" s="106"/>
      <c r="O95" s="55">
        <f t="shared" si="23"/>
        <v>1</v>
      </c>
      <c r="P95" s="109">
        <f t="shared" si="23"/>
        <v>2445</v>
      </c>
      <c r="Q95" s="105"/>
      <c r="R95" s="106"/>
      <c r="S95" s="105"/>
      <c r="T95" s="106"/>
      <c r="U95" s="56">
        <f t="shared" si="24"/>
        <v>1</v>
      </c>
      <c r="V95" s="106">
        <f t="shared" si="25"/>
        <v>2445</v>
      </c>
      <c r="W95" s="105"/>
      <c r="X95" s="106"/>
      <c r="Y95" s="105"/>
      <c r="Z95" s="106"/>
      <c r="AA95" s="56">
        <f t="shared" si="26"/>
        <v>1</v>
      </c>
      <c r="AB95" s="106">
        <f t="shared" si="27"/>
        <v>2445</v>
      </c>
      <c r="AC95" s="105"/>
      <c r="AD95" s="106"/>
      <c r="AE95" s="105"/>
      <c r="AF95" s="106"/>
      <c r="AG95" s="56">
        <f t="shared" si="28"/>
        <v>1</v>
      </c>
      <c r="AH95" s="106">
        <f t="shared" si="29"/>
        <v>2445</v>
      </c>
      <c r="AI95" s="105"/>
      <c r="AJ95" s="106"/>
      <c r="AK95" s="105"/>
      <c r="AL95" s="106"/>
      <c r="AM95" s="56">
        <f t="shared" si="30"/>
        <v>1</v>
      </c>
      <c r="AN95" s="106">
        <f t="shared" si="31"/>
        <v>2445</v>
      </c>
      <c r="AO95" s="105"/>
      <c r="AP95" s="106"/>
      <c r="AQ95" s="105"/>
      <c r="AR95" s="106"/>
      <c r="AS95" s="56">
        <f t="shared" si="32"/>
        <v>1</v>
      </c>
      <c r="AT95" s="106">
        <f t="shared" si="33"/>
        <v>2445</v>
      </c>
      <c r="AU95" s="105"/>
      <c r="AV95" s="106"/>
      <c r="AW95" s="105"/>
      <c r="AX95" s="106"/>
      <c r="AY95" s="56">
        <f t="shared" si="34"/>
        <v>1</v>
      </c>
      <c r="AZ95" s="106">
        <f t="shared" si="35"/>
        <v>2445</v>
      </c>
      <c r="BA95" s="105"/>
      <c r="BB95" s="106"/>
      <c r="BC95" s="105"/>
      <c r="BD95" s="106"/>
      <c r="BE95" s="56">
        <f t="shared" si="36"/>
        <v>1</v>
      </c>
      <c r="BF95" s="106">
        <f t="shared" si="37"/>
        <v>2445</v>
      </c>
      <c r="BG95" s="105"/>
      <c r="BH95" s="106"/>
      <c r="BI95" s="105"/>
      <c r="BJ95" s="106"/>
      <c r="BK95" s="56">
        <f t="shared" si="38"/>
        <v>1</v>
      </c>
      <c r="BL95" s="106">
        <f t="shared" si="39"/>
        <v>2445</v>
      </c>
      <c r="BM95" s="105"/>
      <c r="BN95" s="106"/>
      <c r="BO95" s="105"/>
      <c r="BP95" s="106"/>
      <c r="BQ95" s="56">
        <f t="shared" si="40"/>
        <v>1</v>
      </c>
      <c r="BR95" s="106">
        <f t="shared" si="41"/>
        <v>2445</v>
      </c>
      <c r="BS95" s="105"/>
      <c r="BT95" s="106"/>
      <c r="BU95" s="105"/>
      <c r="BV95" s="106"/>
      <c r="BW95" s="56">
        <f t="shared" si="42"/>
        <v>1</v>
      </c>
      <c r="BX95" s="106">
        <f t="shared" si="43"/>
        <v>2445</v>
      </c>
      <c r="BY95" s="11"/>
      <c r="BZ95" s="14"/>
      <c r="CA95" s="11"/>
      <c r="CB95" s="14"/>
      <c r="CC95" s="56">
        <f t="shared" si="44"/>
        <v>1</v>
      </c>
      <c r="CD95" s="208">
        <f t="shared" si="45"/>
        <v>2445</v>
      </c>
      <c r="CE95" s="59">
        <v>1222.5</v>
      </c>
      <c r="CF95" s="56"/>
    </row>
    <row r="96" spans="2:84" s="53" customFormat="1" ht="15.75" x14ac:dyDescent="0.25">
      <c r="B96" s="83" t="s">
        <v>40</v>
      </c>
      <c r="C96" s="83" t="s">
        <v>28</v>
      </c>
      <c r="D96" s="83" t="s">
        <v>231</v>
      </c>
      <c r="E96" s="163"/>
      <c r="F96" s="112">
        <v>111304451</v>
      </c>
      <c r="G96" s="24" t="s">
        <v>156</v>
      </c>
      <c r="H96" s="56"/>
      <c r="I96" s="56">
        <v>1</v>
      </c>
      <c r="J96" s="59">
        <v>86</v>
      </c>
      <c r="K96" s="56"/>
      <c r="L96" s="54"/>
      <c r="M96" s="105"/>
      <c r="N96" s="106"/>
      <c r="O96" s="55">
        <f t="shared" si="23"/>
        <v>1</v>
      </c>
      <c r="P96" s="109">
        <f t="shared" si="23"/>
        <v>86</v>
      </c>
      <c r="Q96" s="105"/>
      <c r="R96" s="106"/>
      <c r="S96" s="105"/>
      <c r="T96" s="106"/>
      <c r="U96" s="56">
        <f t="shared" si="24"/>
        <v>1</v>
      </c>
      <c r="V96" s="106">
        <f t="shared" si="25"/>
        <v>86</v>
      </c>
      <c r="W96" s="105"/>
      <c r="X96" s="106"/>
      <c r="Y96" s="105"/>
      <c r="Z96" s="106"/>
      <c r="AA96" s="56">
        <f t="shared" si="26"/>
        <v>1</v>
      </c>
      <c r="AB96" s="106">
        <f t="shared" si="27"/>
        <v>86</v>
      </c>
      <c r="AC96" s="105"/>
      <c r="AD96" s="106"/>
      <c r="AE96" s="105"/>
      <c r="AF96" s="106"/>
      <c r="AG96" s="56">
        <f t="shared" si="28"/>
        <v>1</v>
      </c>
      <c r="AH96" s="106">
        <f t="shared" si="29"/>
        <v>86</v>
      </c>
      <c r="AI96" s="105"/>
      <c r="AJ96" s="106"/>
      <c r="AK96" s="105"/>
      <c r="AL96" s="106"/>
      <c r="AM96" s="56">
        <f t="shared" si="30"/>
        <v>1</v>
      </c>
      <c r="AN96" s="106">
        <f t="shared" si="31"/>
        <v>86</v>
      </c>
      <c r="AO96" s="105"/>
      <c r="AP96" s="106"/>
      <c r="AQ96" s="105"/>
      <c r="AR96" s="106"/>
      <c r="AS96" s="56">
        <f t="shared" si="32"/>
        <v>1</v>
      </c>
      <c r="AT96" s="106">
        <f t="shared" si="33"/>
        <v>86</v>
      </c>
      <c r="AU96" s="105"/>
      <c r="AV96" s="106"/>
      <c r="AW96" s="105"/>
      <c r="AX96" s="106"/>
      <c r="AY96" s="56">
        <f t="shared" si="34"/>
        <v>1</v>
      </c>
      <c r="AZ96" s="106">
        <f t="shared" si="35"/>
        <v>86</v>
      </c>
      <c r="BA96" s="105"/>
      <c r="BB96" s="106"/>
      <c r="BC96" s="105"/>
      <c r="BD96" s="106"/>
      <c r="BE96" s="56">
        <f t="shared" si="36"/>
        <v>1</v>
      </c>
      <c r="BF96" s="106">
        <f t="shared" si="37"/>
        <v>86</v>
      </c>
      <c r="BG96" s="105"/>
      <c r="BH96" s="106"/>
      <c r="BI96" s="105"/>
      <c r="BJ96" s="106"/>
      <c r="BK96" s="56">
        <f t="shared" si="38"/>
        <v>1</v>
      </c>
      <c r="BL96" s="106">
        <f t="shared" si="39"/>
        <v>86</v>
      </c>
      <c r="BM96" s="105"/>
      <c r="BN96" s="106"/>
      <c r="BO96" s="105"/>
      <c r="BP96" s="106"/>
      <c r="BQ96" s="56">
        <f t="shared" si="40"/>
        <v>1</v>
      </c>
      <c r="BR96" s="106">
        <f t="shared" si="41"/>
        <v>86</v>
      </c>
      <c r="BS96" s="105"/>
      <c r="BT96" s="106"/>
      <c r="BU96" s="105"/>
      <c r="BV96" s="106"/>
      <c r="BW96" s="56">
        <f t="shared" si="42"/>
        <v>1</v>
      </c>
      <c r="BX96" s="106">
        <f t="shared" si="43"/>
        <v>86</v>
      </c>
      <c r="BY96" s="11"/>
      <c r="BZ96" s="14"/>
      <c r="CA96" s="11"/>
      <c r="CB96" s="14"/>
      <c r="CC96" s="56">
        <f t="shared" si="44"/>
        <v>1</v>
      </c>
      <c r="CD96" s="208">
        <f t="shared" si="45"/>
        <v>86</v>
      </c>
      <c r="CE96" s="59">
        <v>43</v>
      </c>
      <c r="CF96" s="56"/>
    </row>
    <row r="97" spans="2:84" s="53" customFormat="1" ht="15.75" x14ac:dyDescent="0.25">
      <c r="B97" s="83" t="s">
        <v>40</v>
      </c>
      <c r="C97" s="83" t="s">
        <v>28</v>
      </c>
      <c r="D97" s="83" t="s">
        <v>231</v>
      </c>
      <c r="E97" s="158"/>
      <c r="F97" s="112">
        <v>111304452</v>
      </c>
      <c r="G97" s="24" t="s">
        <v>156</v>
      </c>
      <c r="H97" s="56"/>
      <c r="I97" s="56">
        <v>1</v>
      </c>
      <c r="J97" s="59">
        <v>92</v>
      </c>
      <c r="K97" s="56"/>
      <c r="L97" s="54"/>
      <c r="M97" s="105"/>
      <c r="N97" s="106"/>
      <c r="O97" s="55">
        <f t="shared" si="23"/>
        <v>1</v>
      </c>
      <c r="P97" s="109">
        <f t="shared" si="23"/>
        <v>92</v>
      </c>
      <c r="Q97" s="105"/>
      <c r="R97" s="106"/>
      <c r="S97" s="105"/>
      <c r="T97" s="106"/>
      <c r="U97" s="56">
        <f t="shared" si="24"/>
        <v>1</v>
      </c>
      <c r="V97" s="106">
        <f t="shared" si="25"/>
        <v>92</v>
      </c>
      <c r="W97" s="105"/>
      <c r="X97" s="106"/>
      <c r="Y97" s="105"/>
      <c r="Z97" s="106"/>
      <c r="AA97" s="56">
        <f t="shared" si="26"/>
        <v>1</v>
      </c>
      <c r="AB97" s="106">
        <f t="shared" si="27"/>
        <v>92</v>
      </c>
      <c r="AC97" s="105"/>
      <c r="AD97" s="106"/>
      <c r="AE97" s="105"/>
      <c r="AF97" s="106"/>
      <c r="AG97" s="56">
        <f t="shared" si="28"/>
        <v>1</v>
      </c>
      <c r="AH97" s="106">
        <f t="shared" si="29"/>
        <v>92</v>
      </c>
      <c r="AI97" s="105"/>
      <c r="AJ97" s="106"/>
      <c r="AK97" s="105"/>
      <c r="AL97" s="106"/>
      <c r="AM97" s="56">
        <f t="shared" si="30"/>
        <v>1</v>
      </c>
      <c r="AN97" s="106">
        <f t="shared" si="31"/>
        <v>92</v>
      </c>
      <c r="AO97" s="105"/>
      <c r="AP97" s="106"/>
      <c r="AQ97" s="105"/>
      <c r="AR97" s="106"/>
      <c r="AS97" s="56">
        <f t="shared" si="32"/>
        <v>1</v>
      </c>
      <c r="AT97" s="106">
        <f t="shared" si="33"/>
        <v>92</v>
      </c>
      <c r="AU97" s="105"/>
      <c r="AV97" s="106"/>
      <c r="AW97" s="105"/>
      <c r="AX97" s="106"/>
      <c r="AY97" s="56">
        <f t="shared" si="34"/>
        <v>1</v>
      </c>
      <c r="AZ97" s="106">
        <f t="shared" si="35"/>
        <v>92</v>
      </c>
      <c r="BA97" s="105"/>
      <c r="BB97" s="106"/>
      <c r="BC97" s="105"/>
      <c r="BD97" s="106"/>
      <c r="BE97" s="56">
        <f t="shared" si="36"/>
        <v>1</v>
      </c>
      <c r="BF97" s="106">
        <f t="shared" si="37"/>
        <v>92</v>
      </c>
      <c r="BG97" s="105"/>
      <c r="BH97" s="106"/>
      <c r="BI97" s="105"/>
      <c r="BJ97" s="106"/>
      <c r="BK97" s="56">
        <f t="shared" si="38"/>
        <v>1</v>
      </c>
      <c r="BL97" s="106">
        <f t="shared" si="39"/>
        <v>92</v>
      </c>
      <c r="BM97" s="105"/>
      <c r="BN97" s="106"/>
      <c r="BO97" s="105"/>
      <c r="BP97" s="106"/>
      <c r="BQ97" s="56">
        <f t="shared" si="40"/>
        <v>1</v>
      </c>
      <c r="BR97" s="106">
        <f t="shared" si="41"/>
        <v>92</v>
      </c>
      <c r="BS97" s="105"/>
      <c r="BT97" s="106"/>
      <c r="BU97" s="105"/>
      <c r="BV97" s="106"/>
      <c r="BW97" s="56">
        <f t="shared" si="42"/>
        <v>1</v>
      </c>
      <c r="BX97" s="106">
        <f t="shared" si="43"/>
        <v>92</v>
      </c>
      <c r="BY97" s="11"/>
      <c r="BZ97" s="14"/>
      <c r="CA97" s="11"/>
      <c r="CB97" s="14"/>
      <c r="CC97" s="56">
        <f t="shared" si="44"/>
        <v>1</v>
      </c>
      <c r="CD97" s="208">
        <f t="shared" si="45"/>
        <v>92</v>
      </c>
      <c r="CE97" s="59">
        <v>46</v>
      </c>
      <c r="CF97" s="56"/>
    </row>
    <row r="98" spans="2:84" s="53" customFormat="1" ht="31.5" x14ac:dyDescent="0.25">
      <c r="B98" s="83" t="s">
        <v>40</v>
      </c>
      <c r="C98" s="83" t="s">
        <v>28</v>
      </c>
      <c r="D98" s="83" t="s">
        <v>231</v>
      </c>
      <c r="E98" s="158"/>
      <c r="F98" s="112" t="s">
        <v>317</v>
      </c>
      <c r="G98" s="24" t="s">
        <v>211</v>
      </c>
      <c r="H98" s="56" t="s">
        <v>6</v>
      </c>
      <c r="I98" s="56">
        <v>4</v>
      </c>
      <c r="J98" s="59">
        <v>500</v>
      </c>
      <c r="K98" s="56"/>
      <c r="L98" s="54"/>
      <c r="M98" s="105"/>
      <c r="N98" s="106"/>
      <c r="O98" s="55">
        <f t="shared" si="23"/>
        <v>4</v>
      </c>
      <c r="P98" s="109">
        <f t="shared" si="23"/>
        <v>500</v>
      </c>
      <c r="Q98" s="105"/>
      <c r="R98" s="106"/>
      <c r="S98" s="105"/>
      <c r="T98" s="106"/>
      <c r="U98" s="56">
        <f t="shared" si="24"/>
        <v>4</v>
      </c>
      <c r="V98" s="106">
        <f t="shared" si="25"/>
        <v>500</v>
      </c>
      <c r="W98" s="105"/>
      <c r="X98" s="106"/>
      <c r="Y98" s="105"/>
      <c r="Z98" s="106"/>
      <c r="AA98" s="56">
        <f t="shared" si="26"/>
        <v>4</v>
      </c>
      <c r="AB98" s="106">
        <f t="shared" si="27"/>
        <v>500</v>
      </c>
      <c r="AC98" s="105"/>
      <c r="AD98" s="106"/>
      <c r="AE98" s="105"/>
      <c r="AF98" s="106"/>
      <c r="AG98" s="56">
        <f t="shared" si="28"/>
        <v>4</v>
      </c>
      <c r="AH98" s="106">
        <f t="shared" si="29"/>
        <v>500</v>
      </c>
      <c r="AI98" s="105"/>
      <c r="AJ98" s="106"/>
      <c r="AK98" s="105"/>
      <c r="AL98" s="106"/>
      <c r="AM98" s="56">
        <f t="shared" si="30"/>
        <v>4</v>
      </c>
      <c r="AN98" s="106">
        <f t="shared" si="31"/>
        <v>500</v>
      </c>
      <c r="AO98" s="105"/>
      <c r="AP98" s="106"/>
      <c r="AQ98" s="105"/>
      <c r="AR98" s="106"/>
      <c r="AS98" s="56">
        <f t="shared" si="32"/>
        <v>4</v>
      </c>
      <c r="AT98" s="106">
        <f t="shared" si="33"/>
        <v>500</v>
      </c>
      <c r="AU98" s="105"/>
      <c r="AV98" s="106"/>
      <c r="AW98" s="105"/>
      <c r="AX98" s="106"/>
      <c r="AY98" s="56">
        <f t="shared" si="34"/>
        <v>4</v>
      </c>
      <c r="AZ98" s="106">
        <f t="shared" si="35"/>
        <v>500</v>
      </c>
      <c r="BA98" s="105"/>
      <c r="BB98" s="106"/>
      <c r="BC98" s="105"/>
      <c r="BD98" s="106"/>
      <c r="BE98" s="56">
        <f t="shared" si="36"/>
        <v>4</v>
      </c>
      <c r="BF98" s="106">
        <f t="shared" si="37"/>
        <v>500</v>
      </c>
      <c r="BG98" s="105"/>
      <c r="BH98" s="106"/>
      <c r="BI98" s="105"/>
      <c r="BJ98" s="106"/>
      <c r="BK98" s="56">
        <f t="shared" si="38"/>
        <v>4</v>
      </c>
      <c r="BL98" s="106">
        <f t="shared" si="39"/>
        <v>500</v>
      </c>
      <c r="BM98" s="105"/>
      <c r="BN98" s="106"/>
      <c r="BO98" s="105"/>
      <c r="BP98" s="106"/>
      <c r="BQ98" s="56">
        <f t="shared" si="40"/>
        <v>4</v>
      </c>
      <c r="BR98" s="106">
        <f t="shared" si="41"/>
        <v>500</v>
      </c>
      <c r="BS98" s="105"/>
      <c r="BT98" s="106"/>
      <c r="BU98" s="105"/>
      <c r="BV98" s="106"/>
      <c r="BW98" s="56">
        <f t="shared" si="42"/>
        <v>4</v>
      </c>
      <c r="BX98" s="106">
        <f t="shared" si="43"/>
        <v>500</v>
      </c>
      <c r="BY98" s="11"/>
      <c r="BZ98" s="14"/>
      <c r="CA98" s="11"/>
      <c r="CB98" s="14"/>
      <c r="CC98" s="56">
        <f t="shared" si="44"/>
        <v>4</v>
      </c>
      <c r="CD98" s="208">
        <f t="shared" si="45"/>
        <v>500</v>
      </c>
      <c r="CE98" s="59">
        <v>250</v>
      </c>
      <c r="CF98" s="56"/>
    </row>
    <row r="99" spans="2:84" s="53" customFormat="1" ht="15.75" x14ac:dyDescent="0.25">
      <c r="B99" s="83" t="s">
        <v>40</v>
      </c>
      <c r="C99" s="83" t="s">
        <v>28</v>
      </c>
      <c r="D99" s="83" t="s">
        <v>231</v>
      </c>
      <c r="E99" s="163"/>
      <c r="F99" s="113">
        <v>111304457</v>
      </c>
      <c r="G99" s="24" t="s">
        <v>130</v>
      </c>
      <c r="H99" s="56" t="s">
        <v>7</v>
      </c>
      <c r="I99" s="56">
        <v>1</v>
      </c>
      <c r="J99" s="59">
        <v>300</v>
      </c>
      <c r="K99" s="56"/>
      <c r="L99" s="54"/>
      <c r="M99" s="105"/>
      <c r="N99" s="106"/>
      <c r="O99" s="55">
        <f t="shared" si="23"/>
        <v>1</v>
      </c>
      <c r="P99" s="109">
        <f t="shared" si="23"/>
        <v>300</v>
      </c>
      <c r="Q99" s="105"/>
      <c r="R99" s="106"/>
      <c r="S99" s="105"/>
      <c r="T99" s="106"/>
      <c r="U99" s="56">
        <f t="shared" si="24"/>
        <v>1</v>
      </c>
      <c r="V99" s="106">
        <f t="shared" si="25"/>
        <v>300</v>
      </c>
      <c r="W99" s="105"/>
      <c r="X99" s="106"/>
      <c r="Y99" s="105"/>
      <c r="Z99" s="106"/>
      <c r="AA99" s="56">
        <f t="shared" si="26"/>
        <v>1</v>
      </c>
      <c r="AB99" s="106">
        <f t="shared" si="27"/>
        <v>300</v>
      </c>
      <c r="AC99" s="105"/>
      <c r="AD99" s="106"/>
      <c r="AE99" s="105"/>
      <c r="AF99" s="106"/>
      <c r="AG99" s="56">
        <f t="shared" si="28"/>
        <v>1</v>
      </c>
      <c r="AH99" s="106">
        <f t="shared" si="29"/>
        <v>300</v>
      </c>
      <c r="AI99" s="105"/>
      <c r="AJ99" s="106"/>
      <c r="AK99" s="105"/>
      <c r="AL99" s="106"/>
      <c r="AM99" s="56">
        <f t="shared" si="30"/>
        <v>1</v>
      </c>
      <c r="AN99" s="106">
        <f t="shared" si="31"/>
        <v>300</v>
      </c>
      <c r="AO99" s="105"/>
      <c r="AP99" s="106"/>
      <c r="AQ99" s="105"/>
      <c r="AR99" s="106"/>
      <c r="AS99" s="56">
        <f t="shared" si="32"/>
        <v>1</v>
      </c>
      <c r="AT99" s="106">
        <f t="shared" si="33"/>
        <v>300</v>
      </c>
      <c r="AU99" s="105"/>
      <c r="AV99" s="106"/>
      <c r="AW99" s="105"/>
      <c r="AX99" s="106"/>
      <c r="AY99" s="56">
        <f t="shared" si="34"/>
        <v>1</v>
      </c>
      <c r="AZ99" s="106">
        <f t="shared" si="35"/>
        <v>300</v>
      </c>
      <c r="BA99" s="105"/>
      <c r="BB99" s="106"/>
      <c r="BC99" s="105"/>
      <c r="BD99" s="106"/>
      <c r="BE99" s="56">
        <f t="shared" si="36"/>
        <v>1</v>
      </c>
      <c r="BF99" s="106">
        <f t="shared" si="37"/>
        <v>300</v>
      </c>
      <c r="BG99" s="105"/>
      <c r="BH99" s="106"/>
      <c r="BI99" s="105"/>
      <c r="BJ99" s="106"/>
      <c r="BK99" s="56">
        <f t="shared" si="38"/>
        <v>1</v>
      </c>
      <c r="BL99" s="106">
        <f t="shared" si="39"/>
        <v>300</v>
      </c>
      <c r="BM99" s="105"/>
      <c r="BN99" s="106"/>
      <c r="BO99" s="105"/>
      <c r="BP99" s="106"/>
      <c r="BQ99" s="56">
        <f t="shared" si="40"/>
        <v>1</v>
      </c>
      <c r="BR99" s="106">
        <f t="shared" si="41"/>
        <v>300</v>
      </c>
      <c r="BS99" s="105"/>
      <c r="BT99" s="106"/>
      <c r="BU99" s="105"/>
      <c r="BV99" s="106"/>
      <c r="BW99" s="56">
        <f t="shared" si="42"/>
        <v>1</v>
      </c>
      <c r="BX99" s="106">
        <f t="shared" si="43"/>
        <v>300</v>
      </c>
      <c r="BY99" s="11"/>
      <c r="BZ99" s="14"/>
      <c r="CA99" s="11"/>
      <c r="CB99" s="14"/>
      <c r="CC99" s="56">
        <f t="shared" si="44"/>
        <v>1</v>
      </c>
      <c r="CD99" s="208">
        <f t="shared" si="45"/>
        <v>300</v>
      </c>
      <c r="CE99" s="59">
        <v>150</v>
      </c>
      <c r="CF99" s="56"/>
    </row>
    <row r="100" spans="2:84" s="53" customFormat="1" ht="31.5" x14ac:dyDescent="0.25">
      <c r="B100" s="83" t="s">
        <v>40</v>
      </c>
      <c r="C100" s="83" t="s">
        <v>28</v>
      </c>
      <c r="D100" s="83" t="s">
        <v>231</v>
      </c>
      <c r="E100" s="158"/>
      <c r="F100" s="112" t="s">
        <v>318</v>
      </c>
      <c r="G100" s="24" t="s">
        <v>144</v>
      </c>
      <c r="H100" s="56" t="s">
        <v>6</v>
      </c>
      <c r="I100" s="56">
        <v>5</v>
      </c>
      <c r="J100" s="59">
        <v>118</v>
      </c>
      <c r="K100" s="56"/>
      <c r="L100" s="54"/>
      <c r="M100" s="105"/>
      <c r="N100" s="106"/>
      <c r="O100" s="55">
        <f t="shared" si="23"/>
        <v>5</v>
      </c>
      <c r="P100" s="109">
        <f t="shared" si="23"/>
        <v>118</v>
      </c>
      <c r="Q100" s="105"/>
      <c r="R100" s="106"/>
      <c r="S100" s="105"/>
      <c r="T100" s="106"/>
      <c r="U100" s="56">
        <f t="shared" si="24"/>
        <v>5</v>
      </c>
      <c r="V100" s="106">
        <f t="shared" si="25"/>
        <v>118</v>
      </c>
      <c r="W100" s="105"/>
      <c r="X100" s="106"/>
      <c r="Y100" s="105"/>
      <c r="Z100" s="106"/>
      <c r="AA100" s="56">
        <f t="shared" si="26"/>
        <v>5</v>
      </c>
      <c r="AB100" s="106">
        <f t="shared" si="27"/>
        <v>118</v>
      </c>
      <c r="AC100" s="105"/>
      <c r="AD100" s="106"/>
      <c r="AE100" s="105"/>
      <c r="AF100" s="106"/>
      <c r="AG100" s="56">
        <f t="shared" si="28"/>
        <v>5</v>
      </c>
      <c r="AH100" s="106">
        <f t="shared" si="29"/>
        <v>118</v>
      </c>
      <c r="AI100" s="105"/>
      <c r="AJ100" s="106"/>
      <c r="AK100" s="105"/>
      <c r="AL100" s="106"/>
      <c r="AM100" s="56">
        <f t="shared" si="30"/>
        <v>5</v>
      </c>
      <c r="AN100" s="106">
        <f t="shared" si="31"/>
        <v>118</v>
      </c>
      <c r="AO100" s="105"/>
      <c r="AP100" s="106"/>
      <c r="AQ100" s="105"/>
      <c r="AR100" s="106"/>
      <c r="AS100" s="56">
        <f t="shared" si="32"/>
        <v>5</v>
      </c>
      <c r="AT100" s="106">
        <f t="shared" si="33"/>
        <v>118</v>
      </c>
      <c r="AU100" s="105"/>
      <c r="AV100" s="106"/>
      <c r="AW100" s="105"/>
      <c r="AX100" s="106"/>
      <c r="AY100" s="56">
        <f t="shared" si="34"/>
        <v>5</v>
      </c>
      <c r="AZ100" s="106">
        <f t="shared" si="35"/>
        <v>118</v>
      </c>
      <c r="BA100" s="105"/>
      <c r="BB100" s="106"/>
      <c r="BC100" s="105"/>
      <c r="BD100" s="106"/>
      <c r="BE100" s="56">
        <f t="shared" si="36"/>
        <v>5</v>
      </c>
      <c r="BF100" s="106">
        <f t="shared" si="37"/>
        <v>118</v>
      </c>
      <c r="BG100" s="105"/>
      <c r="BH100" s="106"/>
      <c r="BI100" s="105"/>
      <c r="BJ100" s="106"/>
      <c r="BK100" s="56">
        <f t="shared" si="38"/>
        <v>5</v>
      </c>
      <c r="BL100" s="106">
        <f t="shared" si="39"/>
        <v>118</v>
      </c>
      <c r="BM100" s="105"/>
      <c r="BN100" s="106"/>
      <c r="BO100" s="105"/>
      <c r="BP100" s="106"/>
      <c r="BQ100" s="56">
        <f t="shared" si="40"/>
        <v>5</v>
      </c>
      <c r="BR100" s="106">
        <f t="shared" si="41"/>
        <v>118</v>
      </c>
      <c r="BS100" s="105"/>
      <c r="BT100" s="106"/>
      <c r="BU100" s="105"/>
      <c r="BV100" s="106"/>
      <c r="BW100" s="56">
        <f t="shared" si="42"/>
        <v>5</v>
      </c>
      <c r="BX100" s="106">
        <f t="shared" si="43"/>
        <v>118</v>
      </c>
      <c r="BY100" s="11"/>
      <c r="BZ100" s="14"/>
      <c r="CA100" s="11"/>
      <c r="CB100" s="14"/>
      <c r="CC100" s="56">
        <f t="shared" si="44"/>
        <v>5</v>
      </c>
      <c r="CD100" s="208">
        <f t="shared" si="45"/>
        <v>118</v>
      </c>
      <c r="CE100" s="59">
        <v>59</v>
      </c>
      <c r="CF100" s="56"/>
    </row>
    <row r="101" spans="2:84" s="53" customFormat="1" ht="15.75" x14ac:dyDescent="0.25">
      <c r="B101" s="83" t="s">
        <v>40</v>
      </c>
      <c r="C101" s="83" t="s">
        <v>28</v>
      </c>
      <c r="D101" s="83" t="s">
        <v>231</v>
      </c>
      <c r="E101" s="158"/>
      <c r="F101" s="112">
        <v>111304463</v>
      </c>
      <c r="G101" s="24" t="s">
        <v>212</v>
      </c>
      <c r="H101" s="56" t="s">
        <v>7</v>
      </c>
      <c r="I101" s="56">
        <v>1</v>
      </c>
      <c r="J101" s="59">
        <v>1300</v>
      </c>
      <c r="K101" s="56"/>
      <c r="L101" s="54"/>
      <c r="M101" s="105"/>
      <c r="N101" s="106"/>
      <c r="O101" s="55">
        <f t="shared" si="23"/>
        <v>1</v>
      </c>
      <c r="P101" s="109">
        <f t="shared" si="23"/>
        <v>1300</v>
      </c>
      <c r="Q101" s="105"/>
      <c r="R101" s="106"/>
      <c r="S101" s="105"/>
      <c r="T101" s="106"/>
      <c r="U101" s="56">
        <f t="shared" si="24"/>
        <v>1</v>
      </c>
      <c r="V101" s="106">
        <f t="shared" si="25"/>
        <v>1300</v>
      </c>
      <c r="W101" s="105"/>
      <c r="X101" s="106"/>
      <c r="Y101" s="105"/>
      <c r="Z101" s="106"/>
      <c r="AA101" s="56">
        <f t="shared" si="26"/>
        <v>1</v>
      </c>
      <c r="AB101" s="106">
        <f t="shared" si="27"/>
        <v>1300</v>
      </c>
      <c r="AC101" s="105"/>
      <c r="AD101" s="106"/>
      <c r="AE101" s="105"/>
      <c r="AF101" s="106"/>
      <c r="AG101" s="56">
        <f t="shared" si="28"/>
        <v>1</v>
      </c>
      <c r="AH101" s="106">
        <f t="shared" si="29"/>
        <v>1300</v>
      </c>
      <c r="AI101" s="105"/>
      <c r="AJ101" s="106"/>
      <c r="AK101" s="105"/>
      <c r="AL101" s="106"/>
      <c r="AM101" s="56">
        <f t="shared" si="30"/>
        <v>1</v>
      </c>
      <c r="AN101" s="106">
        <f t="shared" si="31"/>
        <v>1300</v>
      </c>
      <c r="AO101" s="105"/>
      <c r="AP101" s="106"/>
      <c r="AQ101" s="105"/>
      <c r="AR101" s="106"/>
      <c r="AS101" s="56">
        <f t="shared" si="32"/>
        <v>1</v>
      </c>
      <c r="AT101" s="106">
        <f t="shared" si="33"/>
        <v>1300</v>
      </c>
      <c r="AU101" s="105"/>
      <c r="AV101" s="106"/>
      <c r="AW101" s="105"/>
      <c r="AX101" s="106"/>
      <c r="AY101" s="56">
        <f t="shared" si="34"/>
        <v>1</v>
      </c>
      <c r="AZ101" s="106">
        <f t="shared" si="35"/>
        <v>1300</v>
      </c>
      <c r="BA101" s="105"/>
      <c r="BB101" s="106"/>
      <c r="BC101" s="105"/>
      <c r="BD101" s="106"/>
      <c r="BE101" s="56">
        <f t="shared" si="36"/>
        <v>1</v>
      </c>
      <c r="BF101" s="106">
        <f t="shared" si="37"/>
        <v>1300</v>
      </c>
      <c r="BG101" s="105"/>
      <c r="BH101" s="106"/>
      <c r="BI101" s="105"/>
      <c r="BJ101" s="106"/>
      <c r="BK101" s="56">
        <f t="shared" si="38"/>
        <v>1</v>
      </c>
      <c r="BL101" s="106">
        <f t="shared" si="39"/>
        <v>1300</v>
      </c>
      <c r="BM101" s="105"/>
      <c r="BN101" s="106"/>
      <c r="BO101" s="105"/>
      <c r="BP101" s="106"/>
      <c r="BQ101" s="56">
        <f t="shared" si="40"/>
        <v>1</v>
      </c>
      <c r="BR101" s="106">
        <f t="shared" si="41"/>
        <v>1300</v>
      </c>
      <c r="BS101" s="105"/>
      <c r="BT101" s="106"/>
      <c r="BU101" s="105"/>
      <c r="BV101" s="106"/>
      <c r="BW101" s="56">
        <f t="shared" si="42"/>
        <v>1</v>
      </c>
      <c r="BX101" s="106">
        <f t="shared" si="43"/>
        <v>1300</v>
      </c>
      <c r="BY101" s="11"/>
      <c r="BZ101" s="14"/>
      <c r="CA101" s="11"/>
      <c r="CB101" s="14"/>
      <c r="CC101" s="56">
        <f t="shared" si="44"/>
        <v>1</v>
      </c>
      <c r="CD101" s="208">
        <f t="shared" si="45"/>
        <v>1300</v>
      </c>
      <c r="CE101" s="59">
        <v>650</v>
      </c>
      <c r="CF101" s="56"/>
    </row>
    <row r="102" spans="2:84" s="53" customFormat="1" ht="15.75" x14ac:dyDescent="0.25">
      <c r="B102" s="83" t="s">
        <v>40</v>
      </c>
      <c r="C102" s="83" t="s">
        <v>28</v>
      </c>
      <c r="D102" s="83" t="s">
        <v>231</v>
      </c>
      <c r="E102" s="163"/>
      <c r="F102" s="113">
        <v>111304464</v>
      </c>
      <c r="G102" s="24" t="s">
        <v>213</v>
      </c>
      <c r="H102" s="56" t="s">
        <v>7</v>
      </c>
      <c r="I102" s="56">
        <v>1</v>
      </c>
      <c r="J102" s="59">
        <v>580</v>
      </c>
      <c r="K102" s="56"/>
      <c r="L102" s="54"/>
      <c r="M102" s="105"/>
      <c r="N102" s="106"/>
      <c r="O102" s="55">
        <f t="shared" si="23"/>
        <v>1</v>
      </c>
      <c r="P102" s="109">
        <f t="shared" si="23"/>
        <v>580</v>
      </c>
      <c r="Q102" s="105"/>
      <c r="R102" s="106"/>
      <c r="S102" s="105"/>
      <c r="T102" s="106"/>
      <c r="U102" s="56">
        <f t="shared" si="24"/>
        <v>1</v>
      </c>
      <c r="V102" s="106">
        <f t="shared" si="25"/>
        <v>580</v>
      </c>
      <c r="W102" s="105"/>
      <c r="X102" s="106"/>
      <c r="Y102" s="105"/>
      <c r="Z102" s="106"/>
      <c r="AA102" s="56">
        <f t="shared" si="26"/>
        <v>1</v>
      </c>
      <c r="AB102" s="106">
        <f t="shared" si="27"/>
        <v>580</v>
      </c>
      <c r="AC102" s="105"/>
      <c r="AD102" s="106"/>
      <c r="AE102" s="105"/>
      <c r="AF102" s="106"/>
      <c r="AG102" s="56">
        <f t="shared" si="28"/>
        <v>1</v>
      </c>
      <c r="AH102" s="106">
        <f t="shared" si="29"/>
        <v>580</v>
      </c>
      <c r="AI102" s="105"/>
      <c r="AJ102" s="106"/>
      <c r="AK102" s="105"/>
      <c r="AL102" s="106"/>
      <c r="AM102" s="56">
        <f t="shared" si="30"/>
        <v>1</v>
      </c>
      <c r="AN102" s="106">
        <f t="shared" si="31"/>
        <v>580</v>
      </c>
      <c r="AO102" s="105"/>
      <c r="AP102" s="106"/>
      <c r="AQ102" s="105"/>
      <c r="AR102" s="106"/>
      <c r="AS102" s="56">
        <f t="shared" si="32"/>
        <v>1</v>
      </c>
      <c r="AT102" s="106">
        <f t="shared" si="33"/>
        <v>580</v>
      </c>
      <c r="AU102" s="105"/>
      <c r="AV102" s="106"/>
      <c r="AW102" s="105"/>
      <c r="AX102" s="106"/>
      <c r="AY102" s="56">
        <f t="shared" si="34"/>
        <v>1</v>
      </c>
      <c r="AZ102" s="106">
        <f t="shared" si="35"/>
        <v>580</v>
      </c>
      <c r="BA102" s="105"/>
      <c r="BB102" s="106"/>
      <c r="BC102" s="105"/>
      <c r="BD102" s="106"/>
      <c r="BE102" s="56">
        <f t="shared" si="36"/>
        <v>1</v>
      </c>
      <c r="BF102" s="106">
        <f t="shared" si="37"/>
        <v>580</v>
      </c>
      <c r="BG102" s="105"/>
      <c r="BH102" s="106"/>
      <c r="BI102" s="105"/>
      <c r="BJ102" s="106"/>
      <c r="BK102" s="56">
        <f t="shared" si="38"/>
        <v>1</v>
      </c>
      <c r="BL102" s="106">
        <f t="shared" si="39"/>
        <v>580</v>
      </c>
      <c r="BM102" s="105"/>
      <c r="BN102" s="106"/>
      <c r="BO102" s="105"/>
      <c r="BP102" s="106"/>
      <c r="BQ102" s="56">
        <f t="shared" si="40"/>
        <v>1</v>
      </c>
      <c r="BR102" s="106">
        <f t="shared" si="41"/>
        <v>580</v>
      </c>
      <c r="BS102" s="105"/>
      <c r="BT102" s="106"/>
      <c r="BU102" s="105"/>
      <c r="BV102" s="106"/>
      <c r="BW102" s="56">
        <f t="shared" si="42"/>
        <v>1</v>
      </c>
      <c r="BX102" s="106">
        <f t="shared" si="43"/>
        <v>580</v>
      </c>
      <c r="BY102" s="11"/>
      <c r="BZ102" s="14"/>
      <c r="CA102" s="11"/>
      <c r="CB102" s="14"/>
      <c r="CC102" s="56">
        <f t="shared" si="44"/>
        <v>1</v>
      </c>
      <c r="CD102" s="208">
        <f t="shared" si="45"/>
        <v>580</v>
      </c>
      <c r="CE102" s="59">
        <v>290</v>
      </c>
      <c r="CF102" s="56"/>
    </row>
    <row r="103" spans="2:84" s="53" customFormat="1" ht="31.5" x14ac:dyDescent="0.25">
      <c r="B103" s="86" t="s">
        <v>40</v>
      </c>
      <c r="C103" s="86" t="s">
        <v>28</v>
      </c>
      <c r="D103" s="86" t="s">
        <v>231</v>
      </c>
      <c r="E103" s="164"/>
      <c r="F103" s="153" t="s">
        <v>319</v>
      </c>
      <c r="G103" s="24" t="s">
        <v>156</v>
      </c>
      <c r="H103" s="56"/>
      <c r="I103" s="56">
        <v>24</v>
      </c>
      <c r="J103" s="59">
        <v>3430</v>
      </c>
      <c r="K103" s="56"/>
      <c r="L103" s="54"/>
      <c r="M103" s="110"/>
      <c r="N103" s="40"/>
      <c r="O103" s="56">
        <f t="shared" si="23"/>
        <v>24</v>
      </c>
      <c r="P103" s="111">
        <f t="shared" si="23"/>
        <v>3430</v>
      </c>
      <c r="Q103" s="110"/>
      <c r="R103" s="40"/>
      <c r="S103" s="110"/>
      <c r="T103" s="40"/>
      <c r="U103" s="37">
        <f t="shared" si="24"/>
        <v>24</v>
      </c>
      <c r="V103" s="40">
        <f t="shared" si="25"/>
        <v>3430</v>
      </c>
      <c r="W103" s="110"/>
      <c r="X103" s="40"/>
      <c r="Y103" s="110"/>
      <c r="Z103" s="40"/>
      <c r="AA103" s="37">
        <f t="shared" si="26"/>
        <v>24</v>
      </c>
      <c r="AB103" s="40">
        <f t="shared" si="27"/>
        <v>3430</v>
      </c>
      <c r="AC103" s="110"/>
      <c r="AD103" s="40"/>
      <c r="AE103" s="110"/>
      <c r="AF103" s="40"/>
      <c r="AG103" s="37">
        <f t="shared" si="28"/>
        <v>24</v>
      </c>
      <c r="AH103" s="40">
        <f t="shared" si="29"/>
        <v>3430</v>
      </c>
      <c r="AI103" s="110"/>
      <c r="AJ103" s="40"/>
      <c r="AK103" s="110"/>
      <c r="AL103" s="40"/>
      <c r="AM103" s="37">
        <f t="shared" si="30"/>
        <v>24</v>
      </c>
      <c r="AN103" s="40">
        <f t="shared" si="31"/>
        <v>3430</v>
      </c>
      <c r="AO103" s="110"/>
      <c r="AP103" s="40"/>
      <c r="AQ103" s="110"/>
      <c r="AR103" s="40"/>
      <c r="AS103" s="37">
        <f t="shared" si="32"/>
        <v>24</v>
      </c>
      <c r="AT103" s="40">
        <f t="shared" si="33"/>
        <v>3430</v>
      </c>
      <c r="AU103" s="110"/>
      <c r="AV103" s="40"/>
      <c r="AW103" s="110"/>
      <c r="AX103" s="40"/>
      <c r="AY103" s="37">
        <f t="shared" si="34"/>
        <v>24</v>
      </c>
      <c r="AZ103" s="40">
        <f t="shared" si="35"/>
        <v>3430</v>
      </c>
      <c r="BA103" s="110"/>
      <c r="BB103" s="40"/>
      <c r="BC103" s="110"/>
      <c r="BD103" s="40"/>
      <c r="BE103" s="37">
        <f t="shared" si="36"/>
        <v>24</v>
      </c>
      <c r="BF103" s="40">
        <f t="shared" si="37"/>
        <v>3430</v>
      </c>
      <c r="BG103" s="110"/>
      <c r="BH103" s="40"/>
      <c r="BI103" s="110"/>
      <c r="BJ103" s="40"/>
      <c r="BK103" s="37">
        <f t="shared" si="38"/>
        <v>24</v>
      </c>
      <c r="BL103" s="40">
        <f t="shared" si="39"/>
        <v>3430</v>
      </c>
      <c r="BM103" s="110"/>
      <c r="BN103" s="40"/>
      <c r="BO103" s="110"/>
      <c r="BP103" s="40"/>
      <c r="BQ103" s="37">
        <f t="shared" si="40"/>
        <v>24</v>
      </c>
      <c r="BR103" s="40">
        <f t="shared" si="41"/>
        <v>3430</v>
      </c>
      <c r="BS103" s="110"/>
      <c r="BT103" s="40"/>
      <c r="BU103" s="110"/>
      <c r="BV103" s="40"/>
      <c r="BW103" s="37">
        <f t="shared" si="42"/>
        <v>24</v>
      </c>
      <c r="BX103" s="40">
        <f t="shared" si="43"/>
        <v>3430</v>
      </c>
      <c r="BY103" s="39"/>
      <c r="BZ103" s="42"/>
      <c r="CA103" s="39"/>
      <c r="CB103" s="42"/>
      <c r="CC103" s="37">
        <f t="shared" si="44"/>
        <v>24</v>
      </c>
      <c r="CD103" s="209">
        <f t="shared" si="45"/>
        <v>3430</v>
      </c>
      <c r="CE103" s="59">
        <v>1715</v>
      </c>
      <c r="CF103" s="56"/>
    </row>
    <row r="104" spans="2:84" s="53" customFormat="1" ht="15.75" x14ac:dyDescent="0.25">
      <c r="B104" s="83" t="s">
        <v>40</v>
      </c>
      <c r="C104" s="83" t="s">
        <v>28</v>
      </c>
      <c r="D104" s="83"/>
      <c r="E104" s="158"/>
      <c r="F104" s="113">
        <v>1113060001</v>
      </c>
      <c r="G104" s="124" t="s">
        <v>237</v>
      </c>
      <c r="H104" s="55" t="s">
        <v>6</v>
      </c>
      <c r="I104" s="55">
        <v>1</v>
      </c>
      <c r="J104" s="58">
        <v>1700</v>
      </c>
      <c r="K104" s="55"/>
      <c r="L104" s="109"/>
      <c r="M104" s="105"/>
      <c r="N104" s="106"/>
      <c r="O104" s="56">
        <f t="shared" si="23"/>
        <v>1</v>
      </c>
      <c r="P104" s="106">
        <f t="shared" si="23"/>
        <v>1700</v>
      </c>
      <c r="Q104" s="105"/>
      <c r="R104" s="106"/>
      <c r="S104" s="105"/>
      <c r="T104" s="106"/>
      <c r="U104" s="37">
        <f t="shared" si="24"/>
        <v>1</v>
      </c>
      <c r="V104" s="40">
        <f t="shared" si="25"/>
        <v>1700</v>
      </c>
      <c r="W104" s="105"/>
      <c r="X104" s="106"/>
      <c r="Y104" s="105"/>
      <c r="Z104" s="106"/>
      <c r="AA104" s="37">
        <f t="shared" si="26"/>
        <v>1</v>
      </c>
      <c r="AB104" s="40">
        <f t="shared" si="27"/>
        <v>1700</v>
      </c>
      <c r="AC104" s="105"/>
      <c r="AD104" s="106"/>
      <c r="AE104" s="105"/>
      <c r="AF104" s="106"/>
      <c r="AG104" s="37">
        <f t="shared" si="28"/>
        <v>1</v>
      </c>
      <c r="AH104" s="40">
        <f t="shared" si="29"/>
        <v>1700</v>
      </c>
      <c r="AI104" s="105"/>
      <c r="AJ104" s="106"/>
      <c r="AK104" s="105"/>
      <c r="AL104" s="106"/>
      <c r="AM104" s="37">
        <f t="shared" si="30"/>
        <v>1</v>
      </c>
      <c r="AN104" s="40">
        <f t="shared" si="31"/>
        <v>1700</v>
      </c>
      <c r="AO104" s="105"/>
      <c r="AP104" s="106"/>
      <c r="AQ104" s="105"/>
      <c r="AR104" s="106"/>
      <c r="AS104" s="37">
        <f t="shared" si="32"/>
        <v>1</v>
      </c>
      <c r="AT104" s="40">
        <f t="shared" si="33"/>
        <v>1700</v>
      </c>
      <c r="AU104" s="105"/>
      <c r="AV104" s="106"/>
      <c r="AW104" s="105"/>
      <c r="AX104" s="106"/>
      <c r="AY104" s="37">
        <f t="shared" si="34"/>
        <v>1</v>
      </c>
      <c r="AZ104" s="40">
        <f t="shared" si="35"/>
        <v>1700</v>
      </c>
      <c r="BA104" s="105"/>
      <c r="BB104" s="106"/>
      <c r="BC104" s="105"/>
      <c r="BD104" s="106"/>
      <c r="BE104" s="37">
        <f t="shared" si="36"/>
        <v>1</v>
      </c>
      <c r="BF104" s="40">
        <f t="shared" si="37"/>
        <v>1700</v>
      </c>
      <c r="BG104" s="105"/>
      <c r="BH104" s="106"/>
      <c r="BI104" s="105"/>
      <c r="BJ104" s="106"/>
      <c r="BK104" s="37">
        <f t="shared" si="38"/>
        <v>1</v>
      </c>
      <c r="BL104" s="40">
        <f t="shared" si="39"/>
        <v>1700</v>
      </c>
      <c r="BM104" s="105"/>
      <c r="BN104" s="106"/>
      <c r="BO104" s="105"/>
      <c r="BP104" s="106"/>
      <c r="BQ104" s="37">
        <f t="shared" si="40"/>
        <v>1</v>
      </c>
      <c r="BR104" s="40">
        <f t="shared" si="41"/>
        <v>1700</v>
      </c>
      <c r="BS104" s="105"/>
      <c r="BT104" s="106"/>
      <c r="BU104" s="105"/>
      <c r="BV104" s="106"/>
      <c r="BW104" s="37">
        <f t="shared" si="42"/>
        <v>1</v>
      </c>
      <c r="BX104" s="40">
        <f t="shared" si="43"/>
        <v>1700</v>
      </c>
      <c r="BY104" s="11"/>
      <c r="BZ104" s="14"/>
      <c r="CA104" s="11"/>
      <c r="CB104" s="14"/>
      <c r="CC104" s="37">
        <f t="shared" si="44"/>
        <v>1</v>
      </c>
      <c r="CD104" s="209">
        <f t="shared" si="45"/>
        <v>1700</v>
      </c>
      <c r="CE104" s="59">
        <v>850</v>
      </c>
      <c r="CF104" s="56"/>
    </row>
    <row r="105" spans="2:84" s="53" customFormat="1" ht="31.5" x14ac:dyDescent="0.25">
      <c r="B105" s="83" t="s">
        <v>40</v>
      </c>
      <c r="C105" s="83" t="s">
        <v>28</v>
      </c>
      <c r="D105" s="83"/>
      <c r="E105" s="158"/>
      <c r="F105" s="134" t="s">
        <v>320</v>
      </c>
      <c r="G105" s="80" t="s">
        <v>238</v>
      </c>
      <c r="H105" s="56" t="s">
        <v>6</v>
      </c>
      <c r="I105" s="56">
        <v>1</v>
      </c>
      <c r="J105" s="59">
        <v>1390</v>
      </c>
      <c r="K105" s="56"/>
      <c r="L105" s="106"/>
      <c r="M105" s="105"/>
      <c r="N105" s="106"/>
      <c r="O105" s="56">
        <f t="shared" ref="O105:P132" si="46">I105+K105-M105</f>
        <v>1</v>
      </c>
      <c r="P105" s="106">
        <f t="shared" si="23"/>
        <v>1390</v>
      </c>
      <c r="Q105" s="105"/>
      <c r="R105" s="106"/>
      <c r="S105" s="105"/>
      <c r="T105" s="106"/>
      <c r="U105" s="37">
        <f t="shared" si="24"/>
        <v>1</v>
      </c>
      <c r="V105" s="40">
        <f t="shared" si="25"/>
        <v>1390</v>
      </c>
      <c r="W105" s="105"/>
      <c r="X105" s="106"/>
      <c r="Y105" s="105"/>
      <c r="Z105" s="106"/>
      <c r="AA105" s="37">
        <f t="shared" si="26"/>
        <v>1</v>
      </c>
      <c r="AB105" s="40">
        <f t="shared" si="27"/>
        <v>1390</v>
      </c>
      <c r="AC105" s="105"/>
      <c r="AD105" s="106"/>
      <c r="AE105" s="105"/>
      <c r="AF105" s="106"/>
      <c r="AG105" s="37">
        <f t="shared" si="28"/>
        <v>1</v>
      </c>
      <c r="AH105" s="40">
        <f t="shared" si="29"/>
        <v>1390</v>
      </c>
      <c r="AI105" s="105"/>
      <c r="AJ105" s="106"/>
      <c r="AK105" s="105"/>
      <c r="AL105" s="106"/>
      <c r="AM105" s="37">
        <f t="shared" si="30"/>
        <v>1</v>
      </c>
      <c r="AN105" s="40">
        <f t="shared" si="31"/>
        <v>1390</v>
      </c>
      <c r="AO105" s="105"/>
      <c r="AP105" s="106"/>
      <c r="AQ105" s="105"/>
      <c r="AR105" s="106"/>
      <c r="AS105" s="37">
        <f t="shared" si="32"/>
        <v>1</v>
      </c>
      <c r="AT105" s="40">
        <f t="shared" si="33"/>
        <v>1390</v>
      </c>
      <c r="AU105" s="105"/>
      <c r="AV105" s="106"/>
      <c r="AW105" s="105"/>
      <c r="AX105" s="106"/>
      <c r="AY105" s="37">
        <f t="shared" si="34"/>
        <v>1</v>
      </c>
      <c r="AZ105" s="40">
        <f t="shared" si="35"/>
        <v>1390</v>
      </c>
      <c r="BA105" s="105"/>
      <c r="BB105" s="106"/>
      <c r="BC105" s="105"/>
      <c r="BD105" s="106"/>
      <c r="BE105" s="37">
        <f t="shared" si="36"/>
        <v>1</v>
      </c>
      <c r="BF105" s="40">
        <f t="shared" si="37"/>
        <v>1390</v>
      </c>
      <c r="BG105" s="105"/>
      <c r="BH105" s="106"/>
      <c r="BI105" s="105"/>
      <c r="BJ105" s="106"/>
      <c r="BK105" s="37">
        <f t="shared" si="38"/>
        <v>1</v>
      </c>
      <c r="BL105" s="40">
        <f t="shared" si="39"/>
        <v>1390</v>
      </c>
      <c r="BM105" s="105"/>
      <c r="BN105" s="106"/>
      <c r="BO105" s="105"/>
      <c r="BP105" s="106"/>
      <c r="BQ105" s="37">
        <f t="shared" si="40"/>
        <v>1</v>
      </c>
      <c r="BR105" s="40">
        <f t="shared" si="41"/>
        <v>1390</v>
      </c>
      <c r="BS105" s="105"/>
      <c r="BT105" s="106"/>
      <c r="BU105" s="105"/>
      <c r="BV105" s="106"/>
      <c r="BW105" s="37">
        <f t="shared" si="42"/>
        <v>1</v>
      </c>
      <c r="BX105" s="40">
        <f t="shared" si="43"/>
        <v>1390</v>
      </c>
      <c r="BY105" s="11"/>
      <c r="BZ105" s="14"/>
      <c r="CA105" s="11"/>
      <c r="CB105" s="14"/>
      <c r="CC105" s="37">
        <f t="shared" si="44"/>
        <v>1</v>
      </c>
      <c r="CD105" s="209">
        <f t="shared" si="45"/>
        <v>1390</v>
      </c>
      <c r="CE105" s="59">
        <v>695</v>
      </c>
      <c r="CF105" s="56"/>
    </row>
    <row r="106" spans="2:84" s="53" customFormat="1" ht="15.75" x14ac:dyDescent="0.25">
      <c r="B106" s="83" t="s">
        <v>40</v>
      </c>
      <c r="C106" s="83" t="s">
        <v>28</v>
      </c>
      <c r="D106" s="83"/>
      <c r="E106" s="158"/>
      <c r="F106" s="134">
        <v>1113060005</v>
      </c>
      <c r="G106" s="80" t="s">
        <v>239</v>
      </c>
      <c r="H106" s="56" t="s">
        <v>6</v>
      </c>
      <c r="I106" s="56">
        <v>1</v>
      </c>
      <c r="J106" s="59">
        <v>900</v>
      </c>
      <c r="K106" s="56"/>
      <c r="L106" s="106"/>
      <c r="M106" s="105"/>
      <c r="N106" s="106"/>
      <c r="O106" s="56">
        <f t="shared" si="46"/>
        <v>1</v>
      </c>
      <c r="P106" s="106">
        <f t="shared" si="46"/>
        <v>900</v>
      </c>
      <c r="Q106" s="105"/>
      <c r="R106" s="106"/>
      <c r="S106" s="105"/>
      <c r="T106" s="106"/>
      <c r="U106" s="37">
        <f t="shared" si="24"/>
        <v>1</v>
      </c>
      <c r="V106" s="40">
        <f t="shared" si="25"/>
        <v>900</v>
      </c>
      <c r="W106" s="105"/>
      <c r="X106" s="106"/>
      <c r="Y106" s="105"/>
      <c r="Z106" s="106"/>
      <c r="AA106" s="37">
        <f t="shared" si="26"/>
        <v>1</v>
      </c>
      <c r="AB106" s="40">
        <f t="shared" si="27"/>
        <v>900</v>
      </c>
      <c r="AC106" s="105"/>
      <c r="AD106" s="106"/>
      <c r="AE106" s="105"/>
      <c r="AF106" s="106"/>
      <c r="AG106" s="37">
        <f t="shared" si="28"/>
        <v>1</v>
      </c>
      <c r="AH106" s="40">
        <f t="shared" si="29"/>
        <v>900</v>
      </c>
      <c r="AI106" s="105"/>
      <c r="AJ106" s="106"/>
      <c r="AK106" s="105"/>
      <c r="AL106" s="106"/>
      <c r="AM106" s="37">
        <f t="shared" si="30"/>
        <v>1</v>
      </c>
      <c r="AN106" s="40">
        <f t="shared" si="31"/>
        <v>900</v>
      </c>
      <c r="AO106" s="105"/>
      <c r="AP106" s="106"/>
      <c r="AQ106" s="105"/>
      <c r="AR106" s="106"/>
      <c r="AS106" s="37">
        <f t="shared" si="32"/>
        <v>1</v>
      </c>
      <c r="AT106" s="40">
        <f t="shared" si="33"/>
        <v>900</v>
      </c>
      <c r="AU106" s="105"/>
      <c r="AV106" s="106"/>
      <c r="AW106" s="105"/>
      <c r="AX106" s="106"/>
      <c r="AY106" s="37">
        <f t="shared" si="34"/>
        <v>1</v>
      </c>
      <c r="AZ106" s="40">
        <f t="shared" si="35"/>
        <v>900</v>
      </c>
      <c r="BA106" s="105"/>
      <c r="BB106" s="106"/>
      <c r="BC106" s="105"/>
      <c r="BD106" s="106"/>
      <c r="BE106" s="37">
        <f t="shared" si="36"/>
        <v>1</v>
      </c>
      <c r="BF106" s="40">
        <f t="shared" si="37"/>
        <v>900</v>
      </c>
      <c r="BG106" s="105"/>
      <c r="BH106" s="106"/>
      <c r="BI106" s="105"/>
      <c r="BJ106" s="106"/>
      <c r="BK106" s="37">
        <f t="shared" si="38"/>
        <v>1</v>
      </c>
      <c r="BL106" s="40">
        <f t="shared" si="39"/>
        <v>900</v>
      </c>
      <c r="BM106" s="105"/>
      <c r="BN106" s="106"/>
      <c r="BO106" s="105"/>
      <c r="BP106" s="106"/>
      <c r="BQ106" s="37">
        <f t="shared" si="40"/>
        <v>1</v>
      </c>
      <c r="BR106" s="40">
        <f t="shared" si="41"/>
        <v>900</v>
      </c>
      <c r="BS106" s="105"/>
      <c r="BT106" s="106"/>
      <c r="BU106" s="105"/>
      <c r="BV106" s="106"/>
      <c r="BW106" s="37">
        <f t="shared" si="42"/>
        <v>1</v>
      </c>
      <c r="BX106" s="40">
        <f t="shared" si="43"/>
        <v>900</v>
      </c>
      <c r="BY106" s="11"/>
      <c r="BZ106" s="14"/>
      <c r="CA106" s="11"/>
      <c r="CB106" s="14"/>
      <c r="CC106" s="37">
        <f t="shared" si="44"/>
        <v>1</v>
      </c>
      <c r="CD106" s="209">
        <f t="shared" si="45"/>
        <v>900</v>
      </c>
      <c r="CE106" s="59">
        <v>450</v>
      </c>
      <c r="CF106" s="56"/>
    </row>
    <row r="107" spans="2:84" s="53" customFormat="1" ht="31.5" x14ac:dyDescent="0.25">
      <c r="B107" s="83" t="s">
        <v>40</v>
      </c>
      <c r="C107" s="83" t="s">
        <v>28</v>
      </c>
      <c r="D107" s="83"/>
      <c r="E107" s="158"/>
      <c r="F107" s="118" t="s">
        <v>327</v>
      </c>
      <c r="G107" s="125" t="s">
        <v>241</v>
      </c>
      <c r="H107" s="37" t="s">
        <v>7</v>
      </c>
      <c r="I107" s="56">
        <v>31</v>
      </c>
      <c r="J107" s="59">
        <v>56575</v>
      </c>
      <c r="K107" s="37"/>
      <c r="L107" s="40"/>
      <c r="M107" s="105"/>
      <c r="N107" s="106"/>
      <c r="O107" s="56">
        <f t="shared" si="46"/>
        <v>31</v>
      </c>
      <c r="P107" s="106">
        <f t="shared" si="46"/>
        <v>56575</v>
      </c>
      <c r="Q107" s="105"/>
      <c r="R107" s="106"/>
      <c r="S107" s="105"/>
      <c r="T107" s="106"/>
      <c r="U107" s="37">
        <f t="shared" si="24"/>
        <v>31</v>
      </c>
      <c r="V107" s="40">
        <f t="shared" si="25"/>
        <v>56575</v>
      </c>
      <c r="W107" s="105"/>
      <c r="X107" s="106"/>
      <c r="Y107" s="105"/>
      <c r="Z107" s="106"/>
      <c r="AA107" s="37">
        <f t="shared" si="26"/>
        <v>31</v>
      </c>
      <c r="AB107" s="40">
        <f t="shared" si="27"/>
        <v>56575</v>
      </c>
      <c r="AC107" s="105"/>
      <c r="AD107" s="106"/>
      <c r="AE107" s="105"/>
      <c r="AF107" s="106"/>
      <c r="AG107" s="37">
        <f t="shared" si="28"/>
        <v>31</v>
      </c>
      <c r="AH107" s="40">
        <f t="shared" si="29"/>
        <v>56575</v>
      </c>
      <c r="AI107" s="105"/>
      <c r="AJ107" s="106"/>
      <c r="AK107" s="105"/>
      <c r="AL107" s="106"/>
      <c r="AM107" s="37">
        <f t="shared" si="30"/>
        <v>31</v>
      </c>
      <c r="AN107" s="40">
        <f t="shared" si="31"/>
        <v>56575</v>
      </c>
      <c r="AO107" s="105"/>
      <c r="AP107" s="106"/>
      <c r="AQ107" s="105"/>
      <c r="AR107" s="106"/>
      <c r="AS107" s="37">
        <f t="shared" si="32"/>
        <v>31</v>
      </c>
      <c r="AT107" s="40">
        <f t="shared" si="33"/>
        <v>56575</v>
      </c>
      <c r="AU107" s="105"/>
      <c r="AV107" s="106"/>
      <c r="AW107" s="105"/>
      <c r="AX107" s="106"/>
      <c r="AY107" s="37">
        <f t="shared" si="34"/>
        <v>31</v>
      </c>
      <c r="AZ107" s="40">
        <f t="shared" si="35"/>
        <v>56575</v>
      </c>
      <c r="BA107" s="105"/>
      <c r="BB107" s="106"/>
      <c r="BC107" s="105"/>
      <c r="BD107" s="106"/>
      <c r="BE107" s="37">
        <f t="shared" si="36"/>
        <v>31</v>
      </c>
      <c r="BF107" s="40">
        <f t="shared" si="37"/>
        <v>56575</v>
      </c>
      <c r="BG107" s="105"/>
      <c r="BH107" s="106"/>
      <c r="BI107" s="105"/>
      <c r="BJ107" s="106"/>
      <c r="BK107" s="37">
        <f t="shared" si="38"/>
        <v>31</v>
      </c>
      <c r="BL107" s="40">
        <f t="shared" si="39"/>
        <v>56575</v>
      </c>
      <c r="BM107" s="105"/>
      <c r="BN107" s="106"/>
      <c r="BO107" s="105"/>
      <c r="BP107" s="106"/>
      <c r="BQ107" s="37">
        <f t="shared" si="40"/>
        <v>31</v>
      </c>
      <c r="BR107" s="40">
        <f t="shared" si="41"/>
        <v>56575</v>
      </c>
      <c r="BS107" s="105"/>
      <c r="BT107" s="106"/>
      <c r="BU107" s="105"/>
      <c r="BV107" s="106"/>
      <c r="BW107" s="37">
        <f t="shared" si="42"/>
        <v>31</v>
      </c>
      <c r="BX107" s="40">
        <f t="shared" si="43"/>
        <v>56575</v>
      </c>
      <c r="BY107" s="11"/>
      <c r="BZ107" s="14"/>
      <c r="CA107" s="11"/>
      <c r="CB107" s="14"/>
      <c r="CC107" s="37">
        <f t="shared" si="44"/>
        <v>31</v>
      </c>
      <c r="CD107" s="209">
        <f t="shared" si="45"/>
        <v>56575</v>
      </c>
      <c r="CE107" s="59">
        <v>28287</v>
      </c>
      <c r="CF107" s="56"/>
    </row>
    <row r="108" spans="2:84" s="53" customFormat="1" ht="15.75" x14ac:dyDescent="0.25">
      <c r="B108" s="83" t="s">
        <v>40</v>
      </c>
      <c r="C108" s="83" t="s">
        <v>28</v>
      </c>
      <c r="D108" s="83"/>
      <c r="E108" s="158"/>
      <c r="F108" s="118">
        <v>1113060047</v>
      </c>
      <c r="G108" s="125" t="s">
        <v>240</v>
      </c>
      <c r="H108" s="37" t="s">
        <v>7</v>
      </c>
      <c r="I108" s="56">
        <v>1</v>
      </c>
      <c r="J108" s="59">
        <v>5700</v>
      </c>
      <c r="K108" s="37"/>
      <c r="L108" s="40"/>
      <c r="M108" s="105"/>
      <c r="N108" s="106"/>
      <c r="O108" s="56">
        <f t="shared" si="46"/>
        <v>1</v>
      </c>
      <c r="P108" s="106">
        <f t="shared" si="46"/>
        <v>5700</v>
      </c>
      <c r="Q108" s="105"/>
      <c r="R108" s="106"/>
      <c r="S108" s="105"/>
      <c r="T108" s="106"/>
      <c r="U108" s="37">
        <f t="shared" si="24"/>
        <v>1</v>
      </c>
      <c r="V108" s="40">
        <f t="shared" si="25"/>
        <v>5700</v>
      </c>
      <c r="W108" s="105"/>
      <c r="X108" s="106"/>
      <c r="Y108" s="105"/>
      <c r="Z108" s="106"/>
      <c r="AA108" s="37">
        <f t="shared" si="26"/>
        <v>1</v>
      </c>
      <c r="AB108" s="40">
        <f t="shared" si="27"/>
        <v>5700</v>
      </c>
      <c r="AC108" s="105"/>
      <c r="AD108" s="106"/>
      <c r="AE108" s="105"/>
      <c r="AF108" s="106"/>
      <c r="AG108" s="37">
        <f t="shared" si="28"/>
        <v>1</v>
      </c>
      <c r="AH108" s="40">
        <f t="shared" si="29"/>
        <v>5700</v>
      </c>
      <c r="AI108" s="105"/>
      <c r="AJ108" s="106"/>
      <c r="AK108" s="105"/>
      <c r="AL108" s="106"/>
      <c r="AM108" s="37">
        <f t="shared" si="30"/>
        <v>1</v>
      </c>
      <c r="AN108" s="40">
        <f t="shared" si="31"/>
        <v>5700</v>
      </c>
      <c r="AO108" s="105"/>
      <c r="AP108" s="106"/>
      <c r="AQ108" s="105"/>
      <c r="AR108" s="106"/>
      <c r="AS108" s="37">
        <f t="shared" si="32"/>
        <v>1</v>
      </c>
      <c r="AT108" s="40">
        <f t="shared" si="33"/>
        <v>5700</v>
      </c>
      <c r="AU108" s="105"/>
      <c r="AV108" s="106"/>
      <c r="AW108" s="105"/>
      <c r="AX108" s="106"/>
      <c r="AY108" s="37">
        <f t="shared" si="34"/>
        <v>1</v>
      </c>
      <c r="AZ108" s="40">
        <f t="shared" si="35"/>
        <v>5700</v>
      </c>
      <c r="BA108" s="105"/>
      <c r="BB108" s="106"/>
      <c r="BC108" s="105"/>
      <c r="BD108" s="106"/>
      <c r="BE108" s="37">
        <f t="shared" si="36"/>
        <v>1</v>
      </c>
      <c r="BF108" s="40">
        <f t="shared" si="37"/>
        <v>5700</v>
      </c>
      <c r="BG108" s="105"/>
      <c r="BH108" s="106"/>
      <c r="BI108" s="105"/>
      <c r="BJ108" s="106"/>
      <c r="BK108" s="37">
        <f t="shared" si="38"/>
        <v>1</v>
      </c>
      <c r="BL108" s="40">
        <f t="shared" si="39"/>
        <v>5700</v>
      </c>
      <c r="BM108" s="105"/>
      <c r="BN108" s="106"/>
      <c r="BO108" s="105"/>
      <c r="BP108" s="106"/>
      <c r="BQ108" s="37">
        <f t="shared" si="40"/>
        <v>1</v>
      </c>
      <c r="BR108" s="40">
        <f t="shared" si="41"/>
        <v>5700</v>
      </c>
      <c r="BS108" s="105"/>
      <c r="BT108" s="106"/>
      <c r="BU108" s="105"/>
      <c r="BV108" s="106"/>
      <c r="BW108" s="37">
        <f t="shared" si="42"/>
        <v>1</v>
      </c>
      <c r="BX108" s="40">
        <f t="shared" si="43"/>
        <v>5700</v>
      </c>
      <c r="BY108" s="11"/>
      <c r="BZ108" s="14"/>
      <c r="CA108" s="11"/>
      <c r="CB108" s="14"/>
      <c r="CC108" s="37">
        <f t="shared" si="44"/>
        <v>1</v>
      </c>
      <c r="CD108" s="209">
        <f t="shared" si="45"/>
        <v>5700</v>
      </c>
      <c r="CE108" s="59">
        <v>2850</v>
      </c>
      <c r="CF108" s="56"/>
    </row>
    <row r="109" spans="2:84" s="53" customFormat="1" ht="15.75" x14ac:dyDescent="0.25">
      <c r="B109" s="83" t="s">
        <v>40</v>
      </c>
      <c r="C109" s="83" t="s">
        <v>28</v>
      </c>
      <c r="D109" s="83"/>
      <c r="E109" s="158"/>
      <c r="F109" s="118">
        <v>1113060049</v>
      </c>
      <c r="G109" s="24" t="s">
        <v>220</v>
      </c>
      <c r="H109" s="37" t="s">
        <v>7</v>
      </c>
      <c r="I109" s="56">
        <v>1</v>
      </c>
      <c r="J109" s="59">
        <v>3218</v>
      </c>
      <c r="K109" s="37"/>
      <c r="L109" s="40"/>
      <c r="M109" s="105"/>
      <c r="N109" s="106"/>
      <c r="O109" s="56">
        <f t="shared" si="46"/>
        <v>1</v>
      </c>
      <c r="P109" s="106">
        <f t="shared" si="46"/>
        <v>3218</v>
      </c>
      <c r="Q109" s="105"/>
      <c r="R109" s="106"/>
      <c r="S109" s="105"/>
      <c r="T109" s="106"/>
      <c r="U109" s="37">
        <f t="shared" si="24"/>
        <v>1</v>
      </c>
      <c r="V109" s="40">
        <f t="shared" si="25"/>
        <v>3218</v>
      </c>
      <c r="W109" s="105"/>
      <c r="X109" s="106"/>
      <c r="Y109" s="105"/>
      <c r="Z109" s="106"/>
      <c r="AA109" s="37">
        <f t="shared" si="26"/>
        <v>1</v>
      </c>
      <c r="AB109" s="40">
        <f t="shared" si="27"/>
        <v>3218</v>
      </c>
      <c r="AC109" s="105"/>
      <c r="AD109" s="106"/>
      <c r="AE109" s="105"/>
      <c r="AF109" s="106"/>
      <c r="AG109" s="37">
        <f t="shared" si="28"/>
        <v>1</v>
      </c>
      <c r="AH109" s="40">
        <f t="shared" si="29"/>
        <v>3218</v>
      </c>
      <c r="AI109" s="105"/>
      <c r="AJ109" s="106"/>
      <c r="AK109" s="105"/>
      <c r="AL109" s="106"/>
      <c r="AM109" s="37">
        <f t="shared" si="30"/>
        <v>1</v>
      </c>
      <c r="AN109" s="40">
        <f t="shared" si="31"/>
        <v>3218</v>
      </c>
      <c r="AO109" s="105"/>
      <c r="AP109" s="106"/>
      <c r="AQ109" s="105"/>
      <c r="AR109" s="106"/>
      <c r="AS109" s="37">
        <f t="shared" si="32"/>
        <v>1</v>
      </c>
      <c r="AT109" s="40">
        <f t="shared" si="33"/>
        <v>3218</v>
      </c>
      <c r="AU109" s="105"/>
      <c r="AV109" s="106"/>
      <c r="AW109" s="105"/>
      <c r="AX109" s="106"/>
      <c r="AY109" s="37">
        <f t="shared" si="34"/>
        <v>1</v>
      </c>
      <c r="AZ109" s="40">
        <f t="shared" si="35"/>
        <v>3218</v>
      </c>
      <c r="BA109" s="105"/>
      <c r="BB109" s="106"/>
      <c r="BC109" s="105"/>
      <c r="BD109" s="106"/>
      <c r="BE109" s="37">
        <f t="shared" si="36"/>
        <v>1</v>
      </c>
      <c r="BF109" s="40">
        <f t="shared" si="37"/>
        <v>3218</v>
      </c>
      <c r="BG109" s="105"/>
      <c r="BH109" s="106"/>
      <c r="BI109" s="105"/>
      <c r="BJ109" s="106"/>
      <c r="BK109" s="37">
        <f t="shared" si="38"/>
        <v>1</v>
      </c>
      <c r="BL109" s="40">
        <f t="shared" si="39"/>
        <v>3218</v>
      </c>
      <c r="BM109" s="105"/>
      <c r="BN109" s="106"/>
      <c r="BO109" s="105"/>
      <c r="BP109" s="106"/>
      <c r="BQ109" s="37">
        <f t="shared" si="40"/>
        <v>1</v>
      </c>
      <c r="BR109" s="40">
        <f t="shared" si="41"/>
        <v>3218</v>
      </c>
      <c r="BS109" s="105"/>
      <c r="BT109" s="106"/>
      <c r="BU109" s="105"/>
      <c r="BV109" s="106"/>
      <c r="BW109" s="37">
        <f t="shared" si="42"/>
        <v>1</v>
      </c>
      <c r="BX109" s="40">
        <f t="shared" si="43"/>
        <v>3218</v>
      </c>
      <c r="BY109" s="11"/>
      <c r="BZ109" s="14"/>
      <c r="CA109" s="11"/>
      <c r="CB109" s="14"/>
      <c r="CC109" s="37">
        <f t="shared" si="44"/>
        <v>1</v>
      </c>
      <c r="CD109" s="209">
        <f t="shared" si="45"/>
        <v>3218</v>
      </c>
      <c r="CE109" s="59">
        <v>1609</v>
      </c>
      <c r="CF109" s="56"/>
    </row>
    <row r="110" spans="2:84" s="53" customFormat="1" ht="31.5" x14ac:dyDescent="0.25">
      <c r="B110" s="83" t="s">
        <v>40</v>
      </c>
      <c r="C110" s="83" t="s">
        <v>28</v>
      </c>
      <c r="D110" s="83"/>
      <c r="E110" s="158"/>
      <c r="F110" s="118" t="s">
        <v>321</v>
      </c>
      <c r="G110" s="24" t="s">
        <v>261</v>
      </c>
      <c r="H110" s="37" t="s">
        <v>7</v>
      </c>
      <c r="I110" s="56">
        <v>2</v>
      </c>
      <c r="J110" s="59">
        <v>2202</v>
      </c>
      <c r="K110" s="37"/>
      <c r="L110" s="40"/>
      <c r="M110" s="105"/>
      <c r="N110" s="106"/>
      <c r="O110" s="56">
        <f t="shared" si="46"/>
        <v>2</v>
      </c>
      <c r="P110" s="106">
        <f t="shared" si="46"/>
        <v>2202</v>
      </c>
      <c r="Q110" s="105"/>
      <c r="R110" s="106"/>
      <c r="S110" s="105"/>
      <c r="T110" s="106"/>
      <c r="U110" s="37">
        <f t="shared" si="24"/>
        <v>2</v>
      </c>
      <c r="V110" s="40">
        <f t="shared" si="25"/>
        <v>2202</v>
      </c>
      <c r="W110" s="105"/>
      <c r="X110" s="106"/>
      <c r="Y110" s="105"/>
      <c r="Z110" s="106"/>
      <c r="AA110" s="37">
        <f t="shared" si="26"/>
        <v>2</v>
      </c>
      <c r="AB110" s="40">
        <f t="shared" si="27"/>
        <v>2202</v>
      </c>
      <c r="AC110" s="105"/>
      <c r="AD110" s="106"/>
      <c r="AE110" s="105"/>
      <c r="AF110" s="106"/>
      <c r="AG110" s="37">
        <f t="shared" si="28"/>
        <v>2</v>
      </c>
      <c r="AH110" s="40">
        <f t="shared" si="29"/>
        <v>2202</v>
      </c>
      <c r="AI110" s="105"/>
      <c r="AJ110" s="106"/>
      <c r="AK110" s="105"/>
      <c r="AL110" s="106"/>
      <c r="AM110" s="37">
        <f t="shared" si="30"/>
        <v>2</v>
      </c>
      <c r="AN110" s="40">
        <f t="shared" si="31"/>
        <v>2202</v>
      </c>
      <c r="AO110" s="105"/>
      <c r="AP110" s="106"/>
      <c r="AQ110" s="105"/>
      <c r="AR110" s="106"/>
      <c r="AS110" s="37">
        <f t="shared" si="32"/>
        <v>2</v>
      </c>
      <c r="AT110" s="40">
        <f t="shared" si="33"/>
        <v>2202</v>
      </c>
      <c r="AU110" s="105"/>
      <c r="AV110" s="106"/>
      <c r="AW110" s="105"/>
      <c r="AX110" s="106"/>
      <c r="AY110" s="37">
        <f t="shared" si="34"/>
        <v>2</v>
      </c>
      <c r="AZ110" s="40">
        <f t="shared" si="35"/>
        <v>2202</v>
      </c>
      <c r="BA110" s="105"/>
      <c r="BB110" s="106"/>
      <c r="BC110" s="105"/>
      <c r="BD110" s="106"/>
      <c r="BE110" s="37">
        <f t="shared" si="36"/>
        <v>2</v>
      </c>
      <c r="BF110" s="40">
        <f t="shared" si="37"/>
        <v>2202</v>
      </c>
      <c r="BG110" s="105"/>
      <c r="BH110" s="106"/>
      <c r="BI110" s="105"/>
      <c r="BJ110" s="106"/>
      <c r="BK110" s="37">
        <f t="shared" si="38"/>
        <v>2</v>
      </c>
      <c r="BL110" s="40">
        <f t="shared" si="39"/>
        <v>2202</v>
      </c>
      <c r="BM110" s="105"/>
      <c r="BN110" s="106"/>
      <c r="BO110" s="105"/>
      <c r="BP110" s="106"/>
      <c r="BQ110" s="37">
        <f t="shared" si="40"/>
        <v>2</v>
      </c>
      <c r="BR110" s="40">
        <f t="shared" si="41"/>
        <v>2202</v>
      </c>
      <c r="BS110" s="105"/>
      <c r="BT110" s="106"/>
      <c r="BU110" s="105"/>
      <c r="BV110" s="106"/>
      <c r="BW110" s="37">
        <f t="shared" si="42"/>
        <v>2</v>
      </c>
      <c r="BX110" s="40">
        <f t="shared" si="43"/>
        <v>2202</v>
      </c>
      <c r="BY110" s="11"/>
      <c r="BZ110" s="14"/>
      <c r="CA110" s="11"/>
      <c r="CB110" s="14"/>
      <c r="CC110" s="37">
        <f t="shared" si="44"/>
        <v>2</v>
      </c>
      <c r="CD110" s="209">
        <f t="shared" si="45"/>
        <v>2202</v>
      </c>
      <c r="CE110" s="59">
        <v>1101</v>
      </c>
      <c r="CF110" s="56"/>
    </row>
    <row r="111" spans="2:84" s="53" customFormat="1" ht="31.5" x14ac:dyDescent="0.25">
      <c r="B111" s="83" t="s">
        <v>40</v>
      </c>
      <c r="C111" s="83" t="s">
        <v>28</v>
      </c>
      <c r="D111" s="83"/>
      <c r="E111" s="158"/>
      <c r="F111" s="118">
        <v>1113060056</v>
      </c>
      <c r="G111" s="126" t="s">
        <v>262</v>
      </c>
      <c r="H111" s="37" t="s">
        <v>7</v>
      </c>
      <c r="I111" s="56">
        <v>1</v>
      </c>
      <c r="J111" s="59">
        <v>3335</v>
      </c>
      <c r="K111" s="37"/>
      <c r="L111" s="40"/>
      <c r="M111" s="105"/>
      <c r="N111" s="106"/>
      <c r="O111" s="56">
        <f t="shared" si="46"/>
        <v>1</v>
      </c>
      <c r="P111" s="106">
        <f t="shared" si="46"/>
        <v>3335</v>
      </c>
      <c r="Q111" s="105"/>
      <c r="R111" s="106"/>
      <c r="S111" s="105"/>
      <c r="T111" s="106"/>
      <c r="U111" s="37">
        <f t="shared" si="24"/>
        <v>1</v>
      </c>
      <c r="V111" s="40">
        <f t="shared" si="25"/>
        <v>3335</v>
      </c>
      <c r="W111" s="105"/>
      <c r="X111" s="106"/>
      <c r="Y111" s="105"/>
      <c r="Z111" s="106"/>
      <c r="AA111" s="37">
        <f t="shared" si="26"/>
        <v>1</v>
      </c>
      <c r="AB111" s="40">
        <f t="shared" si="27"/>
        <v>3335</v>
      </c>
      <c r="AC111" s="105"/>
      <c r="AD111" s="106"/>
      <c r="AE111" s="105"/>
      <c r="AF111" s="106"/>
      <c r="AG111" s="37">
        <f t="shared" si="28"/>
        <v>1</v>
      </c>
      <c r="AH111" s="40">
        <f t="shared" si="29"/>
        <v>3335</v>
      </c>
      <c r="AI111" s="105"/>
      <c r="AJ111" s="106"/>
      <c r="AK111" s="105"/>
      <c r="AL111" s="106"/>
      <c r="AM111" s="37">
        <f t="shared" si="30"/>
        <v>1</v>
      </c>
      <c r="AN111" s="40">
        <f t="shared" si="31"/>
        <v>3335</v>
      </c>
      <c r="AO111" s="105"/>
      <c r="AP111" s="106"/>
      <c r="AQ111" s="105"/>
      <c r="AR111" s="106"/>
      <c r="AS111" s="37">
        <f t="shared" si="32"/>
        <v>1</v>
      </c>
      <c r="AT111" s="40">
        <f t="shared" si="33"/>
        <v>3335</v>
      </c>
      <c r="AU111" s="105"/>
      <c r="AV111" s="106"/>
      <c r="AW111" s="105"/>
      <c r="AX111" s="106"/>
      <c r="AY111" s="37">
        <f t="shared" si="34"/>
        <v>1</v>
      </c>
      <c r="AZ111" s="40">
        <f t="shared" si="35"/>
        <v>3335</v>
      </c>
      <c r="BA111" s="105"/>
      <c r="BB111" s="106"/>
      <c r="BC111" s="105"/>
      <c r="BD111" s="106"/>
      <c r="BE111" s="37">
        <f t="shared" si="36"/>
        <v>1</v>
      </c>
      <c r="BF111" s="40">
        <f t="shared" si="37"/>
        <v>3335</v>
      </c>
      <c r="BG111" s="105"/>
      <c r="BH111" s="106"/>
      <c r="BI111" s="105"/>
      <c r="BJ111" s="106"/>
      <c r="BK111" s="37">
        <f t="shared" si="38"/>
        <v>1</v>
      </c>
      <c r="BL111" s="40">
        <f t="shared" si="39"/>
        <v>3335</v>
      </c>
      <c r="BM111" s="105"/>
      <c r="BN111" s="106"/>
      <c r="BO111" s="105"/>
      <c r="BP111" s="106"/>
      <c r="BQ111" s="37">
        <f t="shared" si="40"/>
        <v>1</v>
      </c>
      <c r="BR111" s="40">
        <f t="shared" si="41"/>
        <v>3335</v>
      </c>
      <c r="BS111" s="105"/>
      <c r="BT111" s="106"/>
      <c r="BU111" s="105"/>
      <c r="BV111" s="106"/>
      <c r="BW111" s="37">
        <f t="shared" si="42"/>
        <v>1</v>
      </c>
      <c r="BX111" s="40">
        <f t="shared" si="43"/>
        <v>3335</v>
      </c>
      <c r="BY111" s="11"/>
      <c r="BZ111" s="14"/>
      <c r="CA111" s="11"/>
      <c r="CB111" s="14"/>
      <c r="CC111" s="37">
        <f t="shared" si="44"/>
        <v>1</v>
      </c>
      <c r="CD111" s="209">
        <f t="shared" si="45"/>
        <v>3335</v>
      </c>
      <c r="CE111" s="59">
        <v>1668</v>
      </c>
      <c r="CF111" s="56"/>
    </row>
    <row r="112" spans="2:84" s="53" customFormat="1" ht="15.75" x14ac:dyDescent="0.25">
      <c r="B112" s="83" t="s">
        <v>40</v>
      </c>
      <c r="C112" s="83" t="s">
        <v>28</v>
      </c>
      <c r="D112" s="83"/>
      <c r="E112" s="158"/>
      <c r="F112" s="134">
        <v>1113060110</v>
      </c>
      <c r="G112" s="107" t="s">
        <v>267</v>
      </c>
      <c r="H112" s="56" t="s">
        <v>7</v>
      </c>
      <c r="I112" s="56">
        <v>1</v>
      </c>
      <c r="J112" s="59">
        <v>650</v>
      </c>
      <c r="K112" s="56"/>
      <c r="L112" s="106"/>
      <c r="M112" s="105"/>
      <c r="N112" s="106"/>
      <c r="O112" s="56">
        <f t="shared" si="46"/>
        <v>1</v>
      </c>
      <c r="P112" s="106">
        <f t="shared" si="46"/>
        <v>650</v>
      </c>
      <c r="Q112" s="105"/>
      <c r="R112" s="106"/>
      <c r="S112" s="105"/>
      <c r="T112" s="106"/>
      <c r="U112" s="37">
        <f t="shared" si="24"/>
        <v>1</v>
      </c>
      <c r="V112" s="40">
        <f t="shared" si="25"/>
        <v>650</v>
      </c>
      <c r="W112" s="105"/>
      <c r="X112" s="106"/>
      <c r="Y112" s="105"/>
      <c r="Z112" s="106"/>
      <c r="AA112" s="37">
        <f t="shared" si="26"/>
        <v>1</v>
      </c>
      <c r="AB112" s="40">
        <f t="shared" si="27"/>
        <v>650</v>
      </c>
      <c r="AC112" s="105"/>
      <c r="AD112" s="106"/>
      <c r="AE112" s="105"/>
      <c r="AF112" s="106"/>
      <c r="AG112" s="37">
        <f t="shared" si="28"/>
        <v>1</v>
      </c>
      <c r="AH112" s="40">
        <f t="shared" si="29"/>
        <v>650</v>
      </c>
      <c r="AI112" s="105"/>
      <c r="AJ112" s="106"/>
      <c r="AK112" s="105"/>
      <c r="AL112" s="106"/>
      <c r="AM112" s="37">
        <f t="shared" si="30"/>
        <v>1</v>
      </c>
      <c r="AN112" s="40">
        <f t="shared" si="31"/>
        <v>650</v>
      </c>
      <c r="AO112" s="105"/>
      <c r="AP112" s="106"/>
      <c r="AQ112" s="105"/>
      <c r="AR112" s="106"/>
      <c r="AS112" s="37">
        <f t="shared" si="32"/>
        <v>1</v>
      </c>
      <c r="AT112" s="40">
        <f t="shared" si="33"/>
        <v>650</v>
      </c>
      <c r="AU112" s="105"/>
      <c r="AV112" s="106"/>
      <c r="AW112" s="105"/>
      <c r="AX112" s="106"/>
      <c r="AY112" s="37">
        <f t="shared" si="34"/>
        <v>1</v>
      </c>
      <c r="AZ112" s="40">
        <f t="shared" si="35"/>
        <v>650</v>
      </c>
      <c r="BA112" s="105"/>
      <c r="BB112" s="106"/>
      <c r="BC112" s="105"/>
      <c r="BD112" s="106"/>
      <c r="BE112" s="37">
        <f t="shared" si="36"/>
        <v>1</v>
      </c>
      <c r="BF112" s="40">
        <f t="shared" si="37"/>
        <v>650</v>
      </c>
      <c r="BG112" s="105"/>
      <c r="BH112" s="106"/>
      <c r="BI112" s="105"/>
      <c r="BJ112" s="106"/>
      <c r="BK112" s="37">
        <f t="shared" si="38"/>
        <v>1</v>
      </c>
      <c r="BL112" s="40">
        <f t="shared" si="39"/>
        <v>650</v>
      </c>
      <c r="BM112" s="105"/>
      <c r="BN112" s="106"/>
      <c r="BO112" s="105"/>
      <c r="BP112" s="106"/>
      <c r="BQ112" s="37">
        <f t="shared" si="40"/>
        <v>1</v>
      </c>
      <c r="BR112" s="40">
        <f t="shared" si="41"/>
        <v>650</v>
      </c>
      <c r="BS112" s="105"/>
      <c r="BT112" s="106"/>
      <c r="BU112" s="105"/>
      <c r="BV112" s="106"/>
      <c r="BW112" s="37">
        <f t="shared" si="42"/>
        <v>1</v>
      </c>
      <c r="BX112" s="40">
        <f t="shared" si="43"/>
        <v>650</v>
      </c>
      <c r="BY112" s="11"/>
      <c r="BZ112" s="14"/>
      <c r="CA112" s="11"/>
      <c r="CB112" s="14"/>
      <c r="CC112" s="37">
        <f t="shared" si="44"/>
        <v>1</v>
      </c>
      <c r="CD112" s="209">
        <f t="shared" si="45"/>
        <v>650</v>
      </c>
      <c r="CE112" s="59">
        <v>325</v>
      </c>
      <c r="CF112" s="56"/>
    </row>
    <row r="113" spans="2:84" s="53" customFormat="1" ht="15.75" x14ac:dyDescent="0.25">
      <c r="B113" s="83" t="s">
        <v>40</v>
      </c>
      <c r="C113" s="83" t="s">
        <v>28</v>
      </c>
      <c r="D113" s="83"/>
      <c r="E113" s="158"/>
      <c r="F113" s="134">
        <v>1113060111</v>
      </c>
      <c r="G113" s="107" t="s">
        <v>268</v>
      </c>
      <c r="H113" s="56" t="s">
        <v>7</v>
      </c>
      <c r="I113" s="56">
        <v>1</v>
      </c>
      <c r="J113" s="59">
        <v>90</v>
      </c>
      <c r="K113" s="56"/>
      <c r="L113" s="106"/>
      <c r="M113" s="105"/>
      <c r="N113" s="106"/>
      <c r="O113" s="56">
        <f t="shared" si="46"/>
        <v>1</v>
      </c>
      <c r="P113" s="106">
        <f t="shared" si="46"/>
        <v>90</v>
      </c>
      <c r="Q113" s="105"/>
      <c r="R113" s="106"/>
      <c r="S113" s="105"/>
      <c r="T113" s="106"/>
      <c r="U113" s="37">
        <f t="shared" si="24"/>
        <v>1</v>
      </c>
      <c r="V113" s="40">
        <f t="shared" si="25"/>
        <v>90</v>
      </c>
      <c r="W113" s="105"/>
      <c r="X113" s="106"/>
      <c r="Y113" s="105"/>
      <c r="Z113" s="106"/>
      <c r="AA113" s="37">
        <f t="shared" si="26"/>
        <v>1</v>
      </c>
      <c r="AB113" s="40">
        <f t="shared" si="27"/>
        <v>90</v>
      </c>
      <c r="AC113" s="105"/>
      <c r="AD113" s="106"/>
      <c r="AE113" s="105"/>
      <c r="AF113" s="106"/>
      <c r="AG113" s="37">
        <f t="shared" si="28"/>
        <v>1</v>
      </c>
      <c r="AH113" s="40">
        <f t="shared" si="29"/>
        <v>90</v>
      </c>
      <c r="AI113" s="105"/>
      <c r="AJ113" s="106"/>
      <c r="AK113" s="105"/>
      <c r="AL113" s="106"/>
      <c r="AM113" s="37">
        <f t="shared" si="30"/>
        <v>1</v>
      </c>
      <c r="AN113" s="40">
        <f t="shared" si="31"/>
        <v>90</v>
      </c>
      <c r="AO113" s="105"/>
      <c r="AP113" s="106"/>
      <c r="AQ113" s="105"/>
      <c r="AR113" s="106"/>
      <c r="AS113" s="37">
        <f t="shared" si="32"/>
        <v>1</v>
      </c>
      <c r="AT113" s="40">
        <f t="shared" si="33"/>
        <v>90</v>
      </c>
      <c r="AU113" s="105"/>
      <c r="AV113" s="106"/>
      <c r="AW113" s="105"/>
      <c r="AX113" s="106"/>
      <c r="AY113" s="37">
        <f t="shared" si="34"/>
        <v>1</v>
      </c>
      <c r="AZ113" s="40">
        <f t="shared" si="35"/>
        <v>90</v>
      </c>
      <c r="BA113" s="105"/>
      <c r="BB113" s="106"/>
      <c r="BC113" s="105"/>
      <c r="BD113" s="106"/>
      <c r="BE113" s="37">
        <f t="shared" si="36"/>
        <v>1</v>
      </c>
      <c r="BF113" s="40">
        <f t="shared" si="37"/>
        <v>90</v>
      </c>
      <c r="BG113" s="105"/>
      <c r="BH113" s="106"/>
      <c r="BI113" s="105"/>
      <c r="BJ113" s="106"/>
      <c r="BK113" s="37">
        <f t="shared" si="38"/>
        <v>1</v>
      </c>
      <c r="BL113" s="40">
        <f t="shared" si="39"/>
        <v>90</v>
      </c>
      <c r="BM113" s="105"/>
      <c r="BN113" s="106"/>
      <c r="BO113" s="105"/>
      <c r="BP113" s="106"/>
      <c r="BQ113" s="37">
        <f t="shared" si="40"/>
        <v>1</v>
      </c>
      <c r="BR113" s="40">
        <f t="shared" si="41"/>
        <v>90</v>
      </c>
      <c r="BS113" s="105"/>
      <c r="BT113" s="106"/>
      <c r="BU113" s="105"/>
      <c r="BV113" s="106"/>
      <c r="BW113" s="37">
        <f t="shared" si="42"/>
        <v>1</v>
      </c>
      <c r="BX113" s="40">
        <f t="shared" si="43"/>
        <v>90</v>
      </c>
      <c r="BY113" s="11"/>
      <c r="BZ113" s="14"/>
      <c r="CA113" s="11"/>
      <c r="CB113" s="14"/>
      <c r="CC113" s="37">
        <f t="shared" si="44"/>
        <v>1</v>
      </c>
      <c r="CD113" s="209">
        <f t="shared" si="45"/>
        <v>90</v>
      </c>
      <c r="CE113" s="59">
        <v>45</v>
      </c>
      <c r="CF113" s="56"/>
    </row>
    <row r="114" spans="2:84" s="53" customFormat="1" ht="31.5" x14ac:dyDescent="0.25">
      <c r="B114" s="83" t="s">
        <v>40</v>
      </c>
      <c r="C114" s="83" t="s">
        <v>28</v>
      </c>
      <c r="D114" s="83"/>
      <c r="E114" s="158"/>
      <c r="F114" s="134" t="s">
        <v>322</v>
      </c>
      <c r="G114" s="107" t="s">
        <v>263</v>
      </c>
      <c r="H114" s="56" t="s">
        <v>7</v>
      </c>
      <c r="I114" s="56">
        <v>28</v>
      </c>
      <c r="J114" s="59">
        <v>1260</v>
      </c>
      <c r="K114" s="56"/>
      <c r="L114" s="106"/>
      <c r="M114" s="105"/>
      <c r="N114" s="106"/>
      <c r="O114" s="56">
        <f t="shared" si="46"/>
        <v>28</v>
      </c>
      <c r="P114" s="106">
        <f t="shared" si="46"/>
        <v>1260</v>
      </c>
      <c r="Q114" s="105"/>
      <c r="R114" s="106"/>
      <c r="S114" s="105"/>
      <c r="T114" s="106"/>
      <c r="U114" s="37">
        <f t="shared" si="24"/>
        <v>28</v>
      </c>
      <c r="V114" s="40">
        <f t="shared" si="25"/>
        <v>1260</v>
      </c>
      <c r="W114" s="105"/>
      <c r="X114" s="106"/>
      <c r="Y114" s="105"/>
      <c r="Z114" s="106"/>
      <c r="AA114" s="37">
        <f t="shared" si="26"/>
        <v>28</v>
      </c>
      <c r="AB114" s="40">
        <f t="shared" si="27"/>
        <v>1260</v>
      </c>
      <c r="AC114" s="105"/>
      <c r="AD114" s="106"/>
      <c r="AE114" s="105"/>
      <c r="AF114" s="106"/>
      <c r="AG114" s="37">
        <f t="shared" si="28"/>
        <v>28</v>
      </c>
      <c r="AH114" s="40">
        <f t="shared" si="29"/>
        <v>1260</v>
      </c>
      <c r="AI114" s="105"/>
      <c r="AJ114" s="106"/>
      <c r="AK114" s="105"/>
      <c r="AL114" s="106"/>
      <c r="AM114" s="37">
        <f t="shared" si="30"/>
        <v>28</v>
      </c>
      <c r="AN114" s="40">
        <f t="shared" si="31"/>
        <v>1260</v>
      </c>
      <c r="AO114" s="105"/>
      <c r="AP114" s="106"/>
      <c r="AQ114" s="105"/>
      <c r="AR114" s="106"/>
      <c r="AS114" s="37">
        <f t="shared" si="32"/>
        <v>28</v>
      </c>
      <c r="AT114" s="40">
        <f t="shared" si="33"/>
        <v>1260</v>
      </c>
      <c r="AU114" s="105"/>
      <c r="AV114" s="106"/>
      <c r="AW114" s="105"/>
      <c r="AX114" s="106"/>
      <c r="AY114" s="37">
        <f t="shared" si="34"/>
        <v>28</v>
      </c>
      <c r="AZ114" s="40">
        <f t="shared" si="35"/>
        <v>1260</v>
      </c>
      <c r="BA114" s="105"/>
      <c r="BB114" s="106"/>
      <c r="BC114" s="105"/>
      <c r="BD114" s="106"/>
      <c r="BE114" s="37">
        <f t="shared" si="36"/>
        <v>28</v>
      </c>
      <c r="BF114" s="40">
        <f t="shared" si="37"/>
        <v>1260</v>
      </c>
      <c r="BG114" s="105"/>
      <c r="BH114" s="106"/>
      <c r="BI114" s="105"/>
      <c r="BJ114" s="106"/>
      <c r="BK114" s="37">
        <f t="shared" si="38"/>
        <v>28</v>
      </c>
      <c r="BL114" s="40">
        <f t="shared" si="39"/>
        <v>1260</v>
      </c>
      <c r="BM114" s="105"/>
      <c r="BN114" s="106"/>
      <c r="BO114" s="105"/>
      <c r="BP114" s="106"/>
      <c r="BQ114" s="37">
        <f t="shared" si="40"/>
        <v>28</v>
      </c>
      <c r="BR114" s="40">
        <f t="shared" si="41"/>
        <v>1260</v>
      </c>
      <c r="BS114" s="105"/>
      <c r="BT114" s="106"/>
      <c r="BU114" s="105"/>
      <c r="BV114" s="106"/>
      <c r="BW114" s="37">
        <f t="shared" si="42"/>
        <v>28</v>
      </c>
      <c r="BX114" s="40">
        <f t="shared" si="43"/>
        <v>1260</v>
      </c>
      <c r="BY114" s="11"/>
      <c r="BZ114" s="14"/>
      <c r="CA114" s="11"/>
      <c r="CB114" s="14"/>
      <c r="CC114" s="37">
        <f t="shared" si="44"/>
        <v>28</v>
      </c>
      <c r="CD114" s="209">
        <f t="shared" si="45"/>
        <v>1260</v>
      </c>
      <c r="CE114" s="59">
        <v>630</v>
      </c>
      <c r="CF114" s="56"/>
    </row>
    <row r="115" spans="2:84" s="53" customFormat="1" ht="15.75" x14ac:dyDescent="0.25">
      <c r="B115" s="83" t="s">
        <v>40</v>
      </c>
      <c r="C115" s="83" t="s">
        <v>28</v>
      </c>
      <c r="D115" s="83"/>
      <c r="E115" s="158"/>
      <c r="F115" s="134">
        <v>1113060140</v>
      </c>
      <c r="G115" s="107" t="s">
        <v>264</v>
      </c>
      <c r="H115" s="56" t="s">
        <v>7</v>
      </c>
      <c r="I115" s="56">
        <v>1</v>
      </c>
      <c r="J115" s="59">
        <v>568</v>
      </c>
      <c r="K115" s="56"/>
      <c r="L115" s="106"/>
      <c r="M115" s="105"/>
      <c r="N115" s="106"/>
      <c r="O115" s="56">
        <f t="shared" si="46"/>
        <v>1</v>
      </c>
      <c r="P115" s="106">
        <f t="shared" si="46"/>
        <v>568</v>
      </c>
      <c r="Q115" s="105"/>
      <c r="R115" s="106"/>
      <c r="S115" s="105"/>
      <c r="T115" s="106"/>
      <c r="U115" s="37">
        <f t="shared" si="24"/>
        <v>1</v>
      </c>
      <c r="V115" s="40">
        <f t="shared" si="25"/>
        <v>568</v>
      </c>
      <c r="W115" s="105"/>
      <c r="X115" s="106"/>
      <c r="Y115" s="105"/>
      <c r="Z115" s="106"/>
      <c r="AA115" s="37">
        <f t="shared" si="26"/>
        <v>1</v>
      </c>
      <c r="AB115" s="40">
        <f t="shared" si="27"/>
        <v>568</v>
      </c>
      <c r="AC115" s="105"/>
      <c r="AD115" s="106"/>
      <c r="AE115" s="105"/>
      <c r="AF115" s="106"/>
      <c r="AG115" s="37">
        <f t="shared" si="28"/>
        <v>1</v>
      </c>
      <c r="AH115" s="40">
        <f t="shared" si="29"/>
        <v>568</v>
      </c>
      <c r="AI115" s="105"/>
      <c r="AJ115" s="106"/>
      <c r="AK115" s="105"/>
      <c r="AL115" s="106"/>
      <c r="AM115" s="37">
        <f t="shared" si="30"/>
        <v>1</v>
      </c>
      <c r="AN115" s="40">
        <f t="shared" si="31"/>
        <v>568</v>
      </c>
      <c r="AO115" s="105"/>
      <c r="AP115" s="106"/>
      <c r="AQ115" s="105"/>
      <c r="AR115" s="106"/>
      <c r="AS115" s="37">
        <f t="shared" si="32"/>
        <v>1</v>
      </c>
      <c r="AT115" s="40">
        <f t="shared" si="33"/>
        <v>568</v>
      </c>
      <c r="AU115" s="105"/>
      <c r="AV115" s="106"/>
      <c r="AW115" s="105"/>
      <c r="AX115" s="106"/>
      <c r="AY115" s="37">
        <f t="shared" si="34"/>
        <v>1</v>
      </c>
      <c r="AZ115" s="40">
        <f t="shared" si="35"/>
        <v>568</v>
      </c>
      <c r="BA115" s="105"/>
      <c r="BB115" s="106"/>
      <c r="BC115" s="105"/>
      <c r="BD115" s="106"/>
      <c r="BE115" s="37">
        <f t="shared" si="36"/>
        <v>1</v>
      </c>
      <c r="BF115" s="40">
        <f t="shared" si="37"/>
        <v>568</v>
      </c>
      <c r="BG115" s="105"/>
      <c r="BH115" s="106"/>
      <c r="BI115" s="105"/>
      <c r="BJ115" s="106"/>
      <c r="BK115" s="37">
        <f t="shared" si="38"/>
        <v>1</v>
      </c>
      <c r="BL115" s="40">
        <f t="shared" si="39"/>
        <v>568</v>
      </c>
      <c r="BM115" s="105"/>
      <c r="BN115" s="106"/>
      <c r="BO115" s="105"/>
      <c r="BP115" s="106"/>
      <c r="BQ115" s="37">
        <f t="shared" si="40"/>
        <v>1</v>
      </c>
      <c r="BR115" s="40">
        <f t="shared" si="41"/>
        <v>568</v>
      </c>
      <c r="BS115" s="105"/>
      <c r="BT115" s="106"/>
      <c r="BU115" s="105"/>
      <c r="BV115" s="106"/>
      <c r="BW115" s="37">
        <f t="shared" si="42"/>
        <v>1</v>
      </c>
      <c r="BX115" s="40">
        <f t="shared" si="43"/>
        <v>568</v>
      </c>
      <c r="BY115" s="11"/>
      <c r="BZ115" s="14"/>
      <c r="CA115" s="11"/>
      <c r="CB115" s="14"/>
      <c r="CC115" s="37">
        <f t="shared" si="44"/>
        <v>1</v>
      </c>
      <c r="CD115" s="209">
        <f t="shared" si="45"/>
        <v>568</v>
      </c>
      <c r="CE115" s="59">
        <v>284</v>
      </c>
      <c r="CF115" s="56"/>
    </row>
    <row r="116" spans="2:84" s="53" customFormat="1" ht="15.75" x14ac:dyDescent="0.25">
      <c r="B116" s="83" t="s">
        <v>40</v>
      </c>
      <c r="C116" s="83" t="s">
        <v>28</v>
      </c>
      <c r="D116" s="83"/>
      <c r="E116" s="158"/>
      <c r="F116" s="134">
        <v>1113060141</v>
      </c>
      <c r="G116" s="107" t="s">
        <v>269</v>
      </c>
      <c r="H116" s="56" t="s">
        <v>7</v>
      </c>
      <c r="I116" s="56">
        <v>1</v>
      </c>
      <c r="J116" s="59">
        <v>2450</v>
      </c>
      <c r="K116" s="56"/>
      <c r="L116" s="106"/>
      <c r="M116" s="105"/>
      <c r="N116" s="106"/>
      <c r="O116" s="56">
        <f t="shared" si="46"/>
        <v>1</v>
      </c>
      <c r="P116" s="106">
        <f t="shared" si="46"/>
        <v>2450</v>
      </c>
      <c r="Q116" s="105"/>
      <c r="R116" s="106"/>
      <c r="S116" s="105"/>
      <c r="T116" s="106"/>
      <c r="U116" s="37">
        <f t="shared" si="24"/>
        <v>1</v>
      </c>
      <c r="V116" s="40">
        <f t="shared" si="25"/>
        <v>2450</v>
      </c>
      <c r="W116" s="105"/>
      <c r="X116" s="106"/>
      <c r="Y116" s="105"/>
      <c r="Z116" s="106"/>
      <c r="AA116" s="37">
        <f t="shared" si="26"/>
        <v>1</v>
      </c>
      <c r="AB116" s="40">
        <f t="shared" si="27"/>
        <v>2450</v>
      </c>
      <c r="AC116" s="105"/>
      <c r="AD116" s="106"/>
      <c r="AE116" s="105"/>
      <c r="AF116" s="106"/>
      <c r="AG116" s="37">
        <f t="shared" si="28"/>
        <v>1</v>
      </c>
      <c r="AH116" s="40">
        <f t="shared" si="29"/>
        <v>2450</v>
      </c>
      <c r="AI116" s="105"/>
      <c r="AJ116" s="106"/>
      <c r="AK116" s="105"/>
      <c r="AL116" s="106"/>
      <c r="AM116" s="37">
        <f t="shared" si="30"/>
        <v>1</v>
      </c>
      <c r="AN116" s="40">
        <f t="shared" si="31"/>
        <v>2450</v>
      </c>
      <c r="AO116" s="105"/>
      <c r="AP116" s="106"/>
      <c r="AQ116" s="105"/>
      <c r="AR116" s="106"/>
      <c r="AS116" s="37">
        <f t="shared" si="32"/>
        <v>1</v>
      </c>
      <c r="AT116" s="40">
        <f t="shared" si="33"/>
        <v>2450</v>
      </c>
      <c r="AU116" s="105"/>
      <c r="AV116" s="106"/>
      <c r="AW116" s="105"/>
      <c r="AX116" s="106"/>
      <c r="AY116" s="37">
        <f t="shared" si="34"/>
        <v>1</v>
      </c>
      <c r="AZ116" s="40">
        <f t="shared" si="35"/>
        <v>2450</v>
      </c>
      <c r="BA116" s="105"/>
      <c r="BB116" s="106"/>
      <c r="BC116" s="105"/>
      <c r="BD116" s="106"/>
      <c r="BE116" s="37">
        <f t="shared" si="36"/>
        <v>1</v>
      </c>
      <c r="BF116" s="40">
        <f t="shared" si="37"/>
        <v>2450</v>
      </c>
      <c r="BG116" s="105"/>
      <c r="BH116" s="106"/>
      <c r="BI116" s="105"/>
      <c r="BJ116" s="106"/>
      <c r="BK116" s="37">
        <f t="shared" si="38"/>
        <v>1</v>
      </c>
      <c r="BL116" s="40">
        <f t="shared" si="39"/>
        <v>2450</v>
      </c>
      <c r="BM116" s="105"/>
      <c r="BN116" s="106"/>
      <c r="BO116" s="105"/>
      <c r="BP116" s="106"/>
      <c r="BQ116" s="37">
        <f t="shared" si="40"/>
        <v>1</v>
      </c>
      <c r="BR116" s="40">
        <f t="shared" si="41"/>
        <v>2450</v>
      </c>
      <c r="BS116" s="105"/>
      <c r="BT116" s="106"/>
      <c r="BU116" s="105"/>
      <c r="BV116" s="106"/>
      <c r="BW116" s="37">
        <f t="shared" si="42"/>
        <v>1</v>
      </c>
      <c r="BX116" s="40">
        <f t="shared" si="43"/>
        <v>2450</v>
      </c>
      <c r="BY116" s="11"/>
      <c r="BZ116" s="14"/>
      <c r="CA116" s="11"/>
      <c r="CB116" s="14"/>
      <c r="CC116" s="37">
        <f t="shared" si="44"/>
        <v>1</v>
      </c>
      <c r="CD116" s="209">
        <f t="shared" si="45"/>
        <v>2450</v>
      </c>
      <c r="CE116" s="59">
        <v>1225</v>
      </c>
      <c r="CF116" s="56"/>
    </row>
    <row r="117" spans="2:84" s="53" customFormat="1" ht="15.75" x14ac:dyDescent="0.25">
      <c r="B117" s="83" t="s">
        <v>40</v>
      </c>
      <c r="C117" s="83" t="s">
        <v>28</v>
      </c>
      <c r="D117" s="83"/>
      <c r="E117" s="158"/>
      <c r="F117" s="134">
        <v>1113060142</v>
      </c>
      <c r="G117" s="107" t="s">
        <v>270</v>
      </c>
      <c r="H117" s="56" t="s">
        <v>7</v>
      </c>
      <c r="I117" s="56">
        <v>1</v>
      </c>
      <c r="J117" s="59">
        <v>285</v>
      </c>
      <c r="K117" s="56"/>
      <c r="L117" s="106"/>
      <c r="M117" s="105"/>
      <c r="N117" s="106"/>
      <c r="O117" s="56">
        <f t="shared" si="46"/>
        <v>1</v>
      </c>
      <c r="P117" s="106">
        <f t="shared" si="46"/>
        <v>285</v>
      </c>
      <c r="Q117" s="105"/>
      <c r="R117" s="106"/>
      <c r="S117" s="105"/>
      <c r="T117" s="106"/>
      <c r="U117" s="37">
        <f t="shared" si="24"/>
        <v>1</v>
      </c>
      <c r="V117" s="40">
        <f t="shared" si="25"/>
        <v>285</v>
      </c>
      <c r="W117" s="105"/>
      <c r="X117" s="106"/>
      <c r="Y117" s="105"/>
      <c r="Z117" s="106"/>
      <c r="AA117" s="37">
        <f t="shared" si="26"/>
        <v>1</v>
      </c>
      <c r="AB117" s="40">
        <f t="shared" si="27"/>
        <v>285</v>
      </c>
      <c r="AC117" s="105"/>
      <c r="AD117" s="106"/>
      <c r="AE117" s="105"/>
      <c r="AF117" s="106"/>
      <c r="AG117" s="37">
        <f t="shared" si="28"/>
        <v>1</v>
      </c>
      <c r="AH117" s="40">
        <f t="shared" si="29"/>
        <v>285</v>
      </c>
      <c r="AI117" s="105"/>
      <c r="AJ117" s="106"/>
      <c r="AK117" s="105"/>
      <c r="AL117" s="106"/>
      <c r="AM117" s="37">
        <f t="shared" si="30"/>
        <v>1</v>
      </c>
      <c r="AN117" s="40">
        <f t="shared" si="31"/>
        <v>285</v>
      </c>
      <c r="AO117" s="105"/>
      <c r="AP117" s="106"/>
      <c r="AQ117" s="105"/>
      <c r="AR117" s="106"/>
      <c r="AS117" s="37">
        <f t="shared" si="32"/>
        <v>1</v>
      </c>
      <c r="AT117" s="40">
        <f t="shared" si="33"/>
        <v>285</v>
      </c>
      <c r="AU117" s="105"/>
      <c r="AV117" s="106"/>
      <c r="AW117" s="105"/>
      <c r="AX117" s="106"/>
      <c r="AY117" s="37">
        <f t="shared" si="34"/>
        <v>1</v>
      </c>
      <c r="AZ117" s="40">
        <f t="shared" si="35"/>
        <v>285</v>
      </c>
      <c r="BA117" s="105"/>
      <c r="BB117" s="106"/>
      <c r="BC117" s="105"/>
      <c r="BD117" s="106"/>
      <c r="BE117" s="37">
        <f t="shared" si="36"/>
        <v>1</v>
      </c>
      <c r="BF117" s="40">
        <f t="shared" si="37"/>
        <v>285</v>
      </c>
      <c r="BG117" s="105"/>
      <c r="BH117" s="106"/>
      <c r="BI117" s="105"/>
      <c r="BJ117" s="106"/>
      <c r="BK117" s="37">
        <f t="shared" si="38"/>
        <v>1</v>
      </c>
      <c r="BL117" s="40">
        <f t="shared" si="39"/>
        <v>285</v>
      </c>
      <c r="BM117" s="105"/>
      <c r="BN117" s="106"/>
      <c r="BO117" s="105"/>
      <c r="BP117" s="106"/>
      <c r="BQ117" s="37">
        <f t="shared" si="40"/>
        <v>1</v>
      </c>
      <c r="BR117" s="40">
        <f t="shared" si="41"/>
        <v>285</v>
      </c>
      <c r="BS117" s="105"/>
      <c r="BT117" s="106"/>
      <c r="BU117" s="105"/>
      <c r="BV117" s="106"/>
      <c r="BW117" s="37">
        <f t="shared" si="42"/>
        <v>1</v>
      </c>
      <c r="BX117" s="40">
        <f t="shared" si="43"/>
        <v>285</v>
      </c>
      <c r="BY117" s="11"/>
      <c r="BZ117" s="14"/>
      <c r="CA117" s="11"/>
      <c r="CB117" s="14"/>
      <c r="CC117" s="37">
        <f t="shared" si="44"/>
        <v>1</v>
      </c>
      <c r="CD117" s="209">
        <f t="shared" si="45"/>
        <v>285</v>
      </c>
      <c r="CE117" s="59">
        <v>142</v>
      </c>
      <c r="CF117" s="56"/>
    </row>
    <row r="118" spans="2:84" s="53" customFormat="1" ht="15.75" x14ac:dyDescent="0.25">
      <c r="B118" s="83" t="s">
        <v>40</v>
      </c>
      <c r="C118" s="83" t="s">
        <v>28</v>
      </c>
      <c r="D118" s="83"/>
      <c r="E118" s="158"/>
      <c r="F118" s="134">
        <v>1113060143</v>
      </c>
      <c r="G118" s="107" t="s">
        <v>271</v>
      </c>
      <c r="H118" s="56" t="s">
        <v>7</v>
      </c>
      <c r="I118" s="56">
        <v>1</v>
      </c>
      <c r="J118" s="59">
        <v>520</v>
      </c>
      <c r="K118" s="56"/>
      <c r="L118" s="106"/>
      <c r="M118" s="105"/>
      <c r="N118" s="106"/>
      <c r="O118" s="56">
        <f t="shared" si="46"/>
        <v>1</v>
      </c>
      <c r="P118" s="106">
        <f t="shared" si="46"/>
        <v>520</v>
      </c>
      <c r="Q118" s="105"/>
      <c r="R118" s="106"/>
      <c r="S118" s="105"/>
      <c r="T118" s="106"/>
      <c r="U118" s="37">
        <f t="shared" si="24"/>
        <v>1</v>
      </c>
      <c r="V118" s="40">
        <f t="shared" si="25"/>
        <v>520</v>
      </c>
      <c r="W118" s="105"/>
      <c r="X118" s="106"/>
      <c r="Y118" s="105"/>
      <c r="Z118" s="106"/>
      <c r="AA118" s="37">
        <f t="shared" si="26"/>
        <v>1</v>
      </c>
      <c r="AB118" s="40">
        <f t="shared" si="27"/>
        <v>520</v>
      </c>
      <c r="AC118" s="105"/>
      <c r="AD118" s="106"/>
      <c r="AE118" s="105"/>
      <c r="AF118" s="106"/>
      <c r="AG118" s="37">
        <f t="shared" si="28"/>
        <v>1</v>
      </c>
      <c r="AH118" s="40">
        <f t="shared" si="29"/>
        <v>520</v>
      </c>
      <c r="AI118" s="105"/>
      <c r="AJ118" s="106"/>
      <c r="AK118" s="105"/>
      <c r="AL118" s="106"/>
      <c r="AM118" s="37">
        <f t="shared" si="30"/>
        <v>1</v>
      </c>
      <c r="AN118" s="40">
        <f t="shared" si="31"/>
        <v>520</v>
      </c>
      <c r="AO118" s="105"/>
      <c r="AP118" s="106"/>
      <c r="AQ118" s="105"/>
      <c r="AR118" s="106"/>
      <c r="AS118" s="37">
        <f t="shared" si="32"/>
        <v>1</v>
      </c>
      <c r="AT118" s="40">
        <f t="shared" si="33"/>
        <v>520</v>
      </c>
      <c r="AU118" s="105"/>
      <c r="AV118" s="106"/>
      <c r="AW118" s="105"/>
      <c r="AX118" s="106"/>
      <c r="AY118" s="37">
        <f t="shared" si="34"/>
        <v>1</v>
      </c>
      <c r="AZ118" s="40">
        <f t="shared" si="35"/>
        <v>520</v>
      </c>
      <c r="BA118" s="105"/>
      <c r="BB118" s="106"/>
      <c r="BC118" s="105"/>
      <c r="BD118" s="106"/>
      <c r="BE118" s="37">
        <f t="shared" si="36"/>
        <v>1</v>
      </c>
      <c r="BF118" s="40">
        <f t="shared" si="37"/>
        <v>520</v>
      </c>
      <c r="BG118" s="105"/>
      <c r="BH118" s="106"/>
      <c r="BI118" s="105"/>
      <c r="BJ118" s="106"/>
      <c r="BK118" s="37">
        <f t="shared" si="38"/>
        <v>1</v>
      </c>
      <c r="BL118" s="40">
        <f t="shared" si="39"/>
        <v>520</v>
      </c>
      <c r="BM118" s="105"/>
      <c r="BN118" s="106"/>
      <c r="BO118" s="105"/>
      <c r="BP118" s="106"/>
      <c r="BQ118" s="37">
        <f t="shared" si="40"/>
        <v>1</v>
      </c>
      <c r="BR118" s="40">
        <f t="shared" si="41"/>
        <v>520</v>
      </c>
      <c r="BS118" s="105"/>
      <c r="BT118" s="106"/>
      <c r="BU118" s="105"/>
      <c r="BV118" s="106"/>
      <c r="BW118" s="37">
        <f t="shared" si="42"/>
        <v>1</v>
      </c>
      <c r="BX118" s="40">
        <f t="shared" si="43"/>
        <v>520</v>
      </c>
      <c r="BY118" s="11"/>
      <c r="BZ118" s="14"/>
      <c r="CA118" s="11"/>
      <c r="CB118" s="14"/>
      <c r="CC118" s="37">
        <f t="shared" si="44"/>
        <v>1</v>
      </c>
      <c r="CD118" s="209">
        <f t="shared" si="45"/>
        <v>520</v>
      </c>
      <c r="CE118" s="59">
        <v>260</v>
      </c>
      <c r="CF118" s="56"/>
    </row>
    <row r="119" spans="2:84" s="53" customFormat="1" ht="15.75" x14ac:dyDescent="0.25">
      <c r="B119" s="83" t="s">
        <v>40</v>
      </c>
      <c r="C119" s="83" t="s">
        <v>28</v>
      </c>
      <c r="D119" s="83"/>
      <c r="E119" s="158"/>
      <c r="F119" s="134">
        <v>1113060144</v>
      </c>
      <c r="G119" s="107" t="s">
        <v>272</v>
      </c>
      <c r="H119" s="56" t="s">
        <v>6</v>
      </c>
      <c r="I119" s="56">
        <v>1</v>
      </c>
      <c r="J119" s="59">
        <v>575</v>
      </c>
      <c r="K119" s="56"/>
      <c r="L119" s="106"/>
      <c r="M119" s="105"/>
      <c r="N119" s="106"/>
      <c r="O119" s="56">
        <f t="shared" si="46"/>
        <v>1</v>
      </c>
      <c r="P119" s="106">
        <f t="shared" si="46"/>
        <v>575</v>
      </c>
      <c r="Q119" s="105"/>
      <c r="R119" s="106"/>
      <c r="S119" s="105"/>
      <c r="T119" s="106"/>
      <c r="U119" s="37">
        <f t="shared" si="24"/>
        <v>1</v>
      </c>
      <c r="V119" s="40">
        <f t="shared" si="25"/>
        <v>575</v>
      </c>
      <c r="W119" s="105"/>
      <c r="X119" s="106"/>
      <c r="Y119" s="105"/>
      <c r="Z119" s="106"/>
      <c r="AA119" s="37">
        <f t="shared" si="26"/>
        <v>1</v>
      </c>
      <c r="AB119" s="40">
        <f t="shared" si="27"/>
        <v>575</v>
      </c>
      <c r="AC119" s="105"/>
      <c r="AD119" s="106"/>
      <c r="AE119" s="105"/>
      <c r="AF119" s="106"/>
      <c r="AG119" s="37">
        <f t="shared" si="28"/>
        <v>1</v>
      </c>
      <c r="AH119" s="40">
        <f t="shared" si="29"/>
        <v>575</v>
      </c>
      <c r="AI119" s="105"/>
      <c r="AJ119" s="106"/>
      <c r="AK119" s="105"/>
      <c r="AL119" s="106"/>
      <c r="AM119" s="37">
        <f t="shared" si="30"/>
        <v>1</v>
      </c>
      <c r="AN119" s="40">
        <f t="shared" si="31"/>
        <v>575</v>
      </c>
      <c r="AO119" s="105"/>
      <c r="AP119" s="106"/>
      <c r="AQ119" s="105"/>
      <c r="AR119" s="106"/>
      <c r="AS119" s="37">
        <f t="shared" si="32"/>
        <v>1</v>
      </c>
      <c r="AT119" s="40">
        <f t="shared" si="33"/>
        <v>575</v>
      </c>
      <c r="AU119" s="105"/>
      <c r="AV119" s="106"/>
      <c r="AW119" s="105"/>
      <c r="AX119" s="106"/>
      <c r="AY119" s="37">
        <f t="shared" si="34"/>
        <v>1</v>
      </c>
      <c r="AZ119" s="40">
        <f t="shared" si="35"/>
        <v>575</v>
      </c>
      <c r="BA119" s="105"/>
      <c r="BB119" s="106"/>
      <c r="BC119" s="105"/>
      <c r="BD119" s="106"/>
      <c r="BE119" s="37">
        <f t="shared" si="36"/>
        <v>1</v>
      </c>
      <c r="BF119" s="40">
        <f t="shared" si="37"/>
        <v>575</v>
      </c>
      <c r="BG119" s="105"/>
      <c r="BH119" s="106"/>
      <c r="BI119" s="105"/>
      <c r="BJ119" s="106"/>
      <c r="BK119" s="37">
        <f t="shared" si="38"/>
        <v>1</v>
      </c>
      <c r="BL119" s="40">
        <f t="shared" si="39"/>
        <v>575</v>
      </c>
      <c r="BM119" s="105"/>
      <c r="BN119" s="106"/>
      <c r="BO119" s="105"/>
      <c r="BP119" s="106"/>
      <c r="BQ119" s="37">
        <f t="shared" si="40"/>
        <v>1</v>
      </c>
      <c r="BR119" s="40">
        <f t="shared" si="41"/>
        <v>575</v>
      </c>
      <c r="BS119" s="105"/>
      <c r="BT119" s="106"/>
      <c r="BU119" s="105"/>
      <c r="BV119" s="106"/>
      <c r="BW119" s="37">
        <f t="shared" si="42"/>
        <v>1</v>
      </c>
      <c r="BX119" s="40">
        <f t="shared" si="43"/>
        <v>575</v>
      </c>
      <c r="BY119" s="11"/>
      <c r="BZ119" s="14"/>
      <c r="CA119" s="11"/>
      <c r="CB119" s="14"/>
      <c r="CC119" s="37">
        <f t="shared" si="44"/>
        <v>1</v>
      </c>
      <c r="CD119" s="209">
        <f t="shared" si="45"/>
        <v>575</v>
      </c>
      <c r="CE119" s="59">
        <v>288</v>
      </c>
      <c r="CF119" s="56"/>
    </row>
    <row r="120" spans="2:84" s="53" customFormat="1" ht="15.75" x14ac:dyDescent="0.25">
      <c r="B120" s="83" t="s">
        <v>40</v>
      </c>
      <c r="C120" s="83" t="s">
        <v>28</v>
      </c>
      <c r="D120" s="83"/>
      <c r="E120" s="158"/>
      <c r="F120" s="134">
        <v>1113060145</v>
      </c>
      <c r="G120" s="107" t="s">
        <v>265</v>
      </c>
      <c r="H120" s="56" t="s">
        <v>6</v>
      </c>
      <c r="I120" s="56">
        <v>1</v>
      </c>
      <c r="J120" s="59">
        <v>230</v>
      </c>
      <c r="K120" s="56"/>
      <c r="L120" s="106"/>
      <c r="M120" s="105"/>
      <c r="N120" s="106"/>
      <c r="O120" s="56">
        <f t="shared" si="46"/>
        <v>1</v>
      </c>
      <c r="P120" s="106">
        <f t="shared" si="46"/>
        <v>230</v>
      </c>
      <c r="Q120" s="105"/>
      <c r="R120" s="106"/>
      <c r="S120" s="105"/>
      <c r="T120" s="106"/>
      <c r="U120" s="37">
        <f t="shared" si="24"/>
        <v>1</v>
      </c>
      <c r="V120" s="40">
        <f t="shared" si="25"/>
        <v>230</v>
      </c>
      <c r="W120" s="105"/>
      <c r="X120" s="106"/>
      <c r="Y120" s="105"/>
      <c r="Z120" s="106"/>
      <c r="AA120" s="37">
        <f t="shared" si="26"/>
        <v>1</v>
      </c>
      <c r="AB120" s="40">
        <f t="shared" si="27"/>
        <v>230</v>
      </c>
      <c r="AC120" s="105"/>
      <c r="AD120" s="106"/>
      <c r="AE120" s="105"/>
      <c r="AF120" s="106"/>
      <c r="AG120" s="37">
        <f t="shared" si="28"/>
        <v>1</v>
      </c>
      <c r="AH120" s="40">
        <f t="shared" si="29"/>
        <v>230</v>
      </c>
      <c r="AI120" s="105"/>
      <c r="AJ120" s="106"/>
      <c r="AK120" s="105"/>
      <c r="AL120" s="106"/>
      <c r="AM120" s="37">
        <f t="shared" si="30"/>
        <v>1</v>
      </c>
      <c r="AN120" s="40">
        <f t="shared" si="31"/>
        <v>230</v>
      </c>
      <c r="AO120" s="105"/>
      <c r="AP120" s="106"/>
      <c r="AQ120" s="105"/>
      <c r="AR120" s="106"/>
      <c r="AS120" s="37">
        <f t="shared" si="32"/>
        <v>1</v>
      </c>
      <c r="AT120" s="40">
        <f t="shared" si="33"/>
        <v>230</v>
      </c>
      <c r="AU120" s="105"/>
      <c r="AV120" s="106"/>
      <c r="AW120" s="105"/>
      <c r="AX120" s="106"/>
      <c r="AY120" s="37">
        <f t="shared" si="34"/>
        <v>1</v>
      </c>
      <c r="AZ120" s="40">
        <f t="shared" si="35"/>
        <v>230</v>
      </c>
      <c r="BA120" s="105"/>
      <c r="BB120" s="106"/>
      <c r="BC120" s="105"/>
      <c r="BD120" s="106"/>
      <c r="BE120" s="37">
        <f t="shared" si="36"/>
        <v>1</v>
      </c>
      <c r="BF120" s="40">
        <f t="shared" si="37"/>
        <v>230</v>
      </c>
      <c r="BG120" s="105"/>
      <c r="BH120" s="106"/>
      <c r="BI120" s="105"/>
      <c r="BJ120" s="106"/>
      <c r="BK120" s="37">
        <f t="shared" si="38"/>
        <v>1</v>
      </c>
      <c r="BL120" s="40">
        <f t="shared" si="39"/>
        <v>230</v>
      </c>
      <c r="BM120" s="105"/>
      <c r="BN120" s="106"/>
      <c r="BO120" s="105"/>
      <c r="BP120" s="106"/>
      <c r="BQ120" s="37">
        <f t="shared" si="40"/>
        <v>1</v>
      </c>
      <c r="BR120" s="40">
        <f t="shared" si="41"/>
        <v>230</v>
      </c>
      <c r="BS120" s="105"/>
      <c r="BT120" s="106"/>
      <c r="BU120" s="105"/>
      <c r="BV120" s="106"/>
      <c r="BW120" s="37">
        <f t="shared" si="42"/>
        <v>1</v>
      </c>
      <c r="BX120" s="40">
        <f t="shared" si="43"/>
        <v>230</v>
      </c>
      <c r="BY120" s="11"/>
      <c r="BZ120" s="14"/>
      <c r="CA120" s="11"/>
      <c r="CB120" s="14"/>
      <c r="CC120" s="37">
        <f t="shared" si="44"/>
        <v>1</v>
      </c>
      <c r="CD120" s="209">
        <f t="shared" si="45"/>
        <v>230</v>
      </c>
      <c r="CE120" s="59">
        <v>115</v>
      </c>
      <c r="CF120" s="56"/>
    </row>
    <row r="121" spans="2:84" s="53" customFormat="1" ht="15.75" x14ac:dyDescent="0.25">
      <c r="B121" s="83" t="s">
        <v>40</v>
      </c>
      <c r="C121" s="83" t="s">
        <v>28</v>
      </c>
      <c r="D121" s="83"/>
      <c r="E121" s="158"/>
      <c r="F121" s="134">
        <v>1113060146</v>
      </c>
      <c r="G121" s="107" t="s">
        <v>273</v>
      </c>
      <c r="H121" s="56" t="s">
        <v>7</v>
      </c>
      <c r="I121" s="56">
        <v>1</v>
      </c>
      <c r="J121" s="59">
        <v>60</v>
      </c>
      <c r="K121" s="56"/>
      <c r="L121" s="106"/>
      <c r="M121" s="105"/>
      <c r="N121" s="106"/>
      <c r="O121" s="56">
        <f t="shared" si="46"/>
        <v>1</v>
      </c>
      <c r="P121" s="106">
        <f t="shared" si="46"/>
        <v>60</v>
      </c>
      <c r="Q121" s="105"/>
      <c r="R121" s="106"/>
      <c r="S121" s="105"/>
      <c r="T121" s="106"/>
      <c r="U121" s="37">
        <f t="shared" si="24"/>
        <v>1</v>
      </c>
      <c r="V121" s="40">
        <f t="shared" si="25"/>
        <v>60</v>
      </c>
      <c r="W121" s="105"/>
      <c r="X121" s="106"/>
      <c r="Y121" s="105"/>
      <c r="Z121" s="106"/>
      <c r="AA121" s="37">
        <f t="shared" si="26"/>
        <v>1</v>
      </c>
      <c r="AB121" s="40">
        <f t="shared" si="27"/>
        <v>60</v>
      </c>
      <c r="AC121" s="105"/>
      <c r="AD121" s="106"/>
      <c r="AE121" s="105"/>
      <c r="AF121" s="106"/>
      <c r="AG121" s="37">
        <f t="shared" si="28"/>
        <v>1</v>
      </c>
      <c r="AH121" s="40">
        <f t="shared" si="29"/>
        <v>60</v>
      </c>
      <c r="AI121" s="105"/>
      <c r="AJ121" s="106"/>
      <c r="AK121" s="105"/>
      <c r="AL121" s="106"/>
      <c r="AM121" s="37">
        <f t="shared" si="30"/>
        <v>1</v>
      </c>
      <c r="AN121" s="40">
        <f t="shared" si="31"/>
        <v>60</v>
      </c>
      <c r="AO121" s="105"/>
      <c r="AP121" s="106"/>
      <c r="AQ121" s="105"/>
      <c r="AR121" s="106"/>
      <c r="AS121" s="37">
        <f t="shared" si="32"/>
        <v>1</v>
      </c>
      <c r="AT121" s="40">
        <f t="shared" si="33"/>
        <v>60</v>
      </c>
      <c r="AU121" s="105"/>
      <c r="AV121" s="106"/>
      <c r="AW121" s="105"/>
      <c r="AX121" s="106"/>
      <c r="AY121" s="37">
        <f t="shared" si="34"/>
        <v>1</v>
      </c>
      <c r="AZ121" s="40">
        <f t="shared" si="35"/>
        <v>60</v>
      </c>
      <c r="BA121" s="105"/>
      <c r="BB121" s="106"/>
      <c r="BC121" s="105"/>
      <c r="BD121" s="106"/>
      <c r="BE121" s="37">
        <f t="shared" si="36"/>
        <v>1</v>
      </c>
      <c r="BF121" s="40">
        <f t="shared" si="37"/>
        <v>60</v>
      </c>
      <c r="BG121" s="105"/>
      <c r="BH121" s="106"/>
      <c r="BI121" s="105"/>
      <c r="BJ121" s="106"/>
      <c r="BK121" s="37">
        <f t="shared" si="38"/>
        <v>1</v>
      </c>
      <c r="BL121" s="40">
        <f t="shared" si="39"/>
        <v>60</v>
      </c>
      <c r="BM121" s="105"/>
      <c r="BN121" s="106"/>
      <c r="BO121" s="105"/>
      <c r="BP121" s="106"/>
      <c r="BQ121" s="37">
        <f t="shared" si="40"/>
        <v>1</v>
      </c>
      <c r="BR121" s="40">
        <f t="shared" si="41"/>
        <v>60</v>
      </c>
      <c r="BS121" s="105"/>
      <c r="BT121" s="106"/>
      <c r="BU121" s="105"/>
      <c r="BV121" s="106"/>
      <c r="BW121" s="37">
        <f t="shared" si="42"/>
        <v>1</v>
      </c>
      <c r="BX121" s="40">
        <f t="shared" si="43"/>
        <v>60</v>
      </c>
      <c r="BY121" s="11"/>
      <c r="BZ121" s="14"/>
      <c r="CA121" s="11"/>
      <c r="CB121" s="14"/>
      <c r="CC121" s="37">
        <f t="shared" si="44"/>
        <v>1</v>
      </c>
      <c r="CD121" s="209">
        <f t="shared" si="45"/>
        <v>60</v>
      </c>
      <c r="CE121" s="59">
        <v>30</v>
      </c>
      <c r="CF121" s="56"/>
    </row>
    <row r="122" spans="2:84" s="53" customFormat="1" ht="15.75" x14ac:dyDescent="0.25">
      <c r="B122" s="83" t="s">
        <v>40</v>
      </c>
      <c r="C122" s="83" t="s">
        <v>28</v>
      </c>
      <c r="D122" s="83"/>
      <c r="E122" s="158"/>
      <c r="F122" s="134">
        <v>1113060147</v>
      </c>
      <c r="G122" s="107" t="s">
        <v>274</v>
      </c>
      <c r="H122" s="56" t="s">
        <v>6</v>
      </c>
      <c r="I122" s="56">
        <v>1</v>
      </c>
      <c r="J122" s="59">
        <v>855</v>
      </c>
      <c r="K122" s="56"/>
      <c r="L122" s="106"/>
      <c r="M122" s="105"/>
      <c r="N122" s="106"/>
      <c r="O122" s="56">
        <f t="shared" si="46"/>
        <v>1</v>
      </c>
      <c r="P122" s="106">
        <f t="shared" si="46"/>
        <v>855</v>
      </c>
      <c r="Q122" s="105"/>
      <c r="R122" s="106"/>
      <c r="S122" s="105"/>
      <c r="T122" s="106"/>
      <c r="U122" s="37">
        <f t="shared" si="24"/>
        <v>1</v>
      </c>
      <c r="V122" s="40">
        <f t="shared" si="25"/>
        <v>855</v>
      </c>
      <c r="W122" s="105"/>
      <c r="X122" s="106"/>
      <c r="Y122" s="105"/>
      <c r="Z122" s="106"/>
      <c r="AA122" s="37">
        <f t="shared" si="26"/>
        <v>1</v>
      </c>
      <c r="AB122" s="40">
        <f t="shared" si="27"/>
        <v>855</v>
      </c>
      <c r="AC122" s="105"/>
      <c r="AD122" s="106"/>
      <c r="AE122" s="105"/>
      <c r="AF122" s="106"/>
      <c r="AG122" s="37">
        <f t="shared" si="28"/>
        <v>1</v>
      </c>
      <c r="AH122" s="40">
        <f t="shared" si="29"/>
        <v>855</v>
      </c>
      <c r="AI122" s="105"/>
      <c r="AJ122" s="106"/>
      <c r="AK122" s="105"/>
      <c r="AL122" s="106"/>
      <c r="AM122" s="37">
        <f t="shared" si="30"/>
        <v>1</v>
      </c>
      <c r="AN122" s="40">
        <f t="shared" si="31"/>
        <v>855</v>
      </c>
      <c r="AO122" s="105"/>
      <c r="AP122" s="106"/>
      <c r="AQ122" s="105"/>
      <c r="AR122" s="106"/>
      <c r="AS122" s="37">
        <f t="shared" si="32"/>
        <v>1</v>
      </c>
      <c r="AT122" s="40">
        <f t="shared" si="33"/>
        <v>855</v>
      </c>
      <c r="AU122" s="105"/>
      <c r="AV122" s="106"/>
      <c r="AW122" s="105"/>
      <c r="AX122" s="106"/>
      <c r="AY122" s="37">
        <f t="shared" si="34"/>
        <v>1</v>
      </c>
      <c r="AZ122" s="40">
        <f t="shared" si="35"/>
        <v>855</v>
      </c>
      <c r="BA122" s="105"/>
      <c r="BB122" s="106"/>
      <c r="BC122" s="105"/>
      <c r="BD122" s="106"/>
      <c r="BE122" s="37">
        <f t="shared" si="36"/>
        <v>1</v>
      </c>
      <c r="BF122" s="40">
        <f t="shared" si="37"/>
        <v>855</v>
      </c>
      <c r="BG122" s="105"/>
      <c r="BH122" s="106"/>
      <c r="BI122" s="105"/>
      <c r="BJ122" s="106"/>
      <c r="BK122" s="37">
        <f t="shared" si="38"/>
        <v>1</v>
      </c>
      <c r="BL122" s="40">
        <f t="shared" si="39"/>
        <v>855</v>
      </c>
      <c r="BM122" s="105"/>
      <c r="BN122" s="106"/>
      <c r="BO122" s="105"/>
      <c r="BP122" s="106"/>
      <c r="BQ122" s="37">
        <f t="shared" si="40"/>
        <v>1</v>
      </c>
      <c r="BR122" s="40">
        <f t="shared" si="41"/>
        <v>855</v>
      </c>
      <c r="BS122" s="105"/>
      <c r="BT122" s="106"/>
      <c r="BU122" s="105"/>
      <c r="BV122" s="106"/>
      <c r="BW122" s="37">
        <f t="shared" si="42"/>
        <v>1</v>
      </c>
      <c r="BX122" s="40">
        <f t="shared" si="43"/>
        <v>855</v>
      </c>
      <c r="BY122" s="11"/>
      <c r="BZ122" s="14"/>
      <c r="CA122" s="11"/>
      <c r="CB122" s="14"/>
      <c r="CC122" s="37">
        <f t="shared" si="44"/>
        <v>1</v>
      </c>
      <c r="CD122" s="209">
        <f t="shared" si="45"/>
        <v>855</v>
      </c>
      <c r="CE122" s="59">
        <v>428</v>
      </c>
      <c r="CF122" s="56"/>
    </row>
    <row r="123" spans="2:84" s="53" customFormat="1" ht="15.75" x14ac:dyDescent="0.25">
      <c r="B123" s="86" t="s">
        <v>40</v>
      </c>
      <c r="C123" s="86" t="s">
        <v>28</v>
      </c>
      <c r="D123" s="86"/>
      <c r="E123" s="164"/>
      <c r="F123" s="134">
        <v>1113060148</v>
      </c>
      <c r="G123" s="107" t="s">
        <v>266</v>
      </c>
      <c r="H123" s="56" t="s">
        <v>7</v>
      </c>
      <c r="I123" s="37">
        <v>1</v>
      </c>
      <c r="J123" s="38">
        <v>260</v>
      </c>
      <c r="K123" s="56"/>
      <c r="L123" s="106"/>
      <c r="M123" s="110"/>
      <c r="N123" s="40"/>
      <c r="O123" s="56">
        <f t="shared" si="46"/>
        <v>1</v>
      </c>
      <c r="P123" s="106">
        <f t="shared" si="46"/>
        <v>260</v>
      </c>
      <c r="Q123" s="110"/>
      <c r="R123" s="40"/>
      <c r="S123" s="110"/>
      <c r="T123" s="40"/>
      <c r="U123" s="37">
        <f t="shared" si="24"/>
        <v>1</v>
      </c>
      <c r="V123" s="40">
        <f t="shared" si="25"/>
        <v>260</v>
      </c>
      <c r="W123" s="110"/>
      <c r="X123" s="40"/>
      <c r="Y123" s="110"/>
      <c r="Z123" s="40"/>
      <c r="AA123" s="37">
        <f t="shared" si="26"/>
        <v>1</v>
      </c>
      <c r="AB123" s="40">
        <f t="shared" si="27"/>
        <v>260</v>
      </c>
      <c r="AC123" s="110"/>
      <c r="AD123" s="40"/>
      <c r="AE123" s="110"/>
      <c r="AF123" s="40"/>
      <c r="AG123" s="37">
        <f t="shared" si="28"/>
        <v>1</v>
      </c>
      <c r="AH123" s="40">
        <f t="shared" si="29"/>
        <v>260</v>
      </c>
      <c r="AI123" s="110"/>
      <c r="AJ123" s="40"/>
      <c r="AK123" s="110"/>
      <c r="AL123" s="40"/>
      <c r="AM123" s="37">
        <f t="shared" si="30"/>
        <v>1</v>
      </c>
      <c r="AN123" s="40">
        <f t="shared" si="31"/>
        <v>260</v>
      </c>
      <c r="AO123" s="110"/>
      <c r="AP123" s="40"/>
      <c r="AQ123" s="110"/>
      <c r="AR123" s="40"/>
      <c r="AS123" s="37">
        <f t="shared" si="32"/>
        <v>1</v>
      </c>
      <c r="AT123" s="40">
        <f t="shared" si="33"/>
        <v>260</v>
      </c>
      <c r="AU123" s="110"/>
      <c r="AV123" s="40"/>
      <c r="AW123" s="110"/>
      <c r="AX123" s="40"/>
      <c r="AY123" s="37">
        <f t="shared" si="34"/>
        <v>1</v>
      </c>
      <c r="AZ123" s="40">
        <f t="shared" si="35"/>
        <v>260</v>
      </c>
      <c r="BA123" s="110"/>
      <c r="BB123" s="40"/>
      <c r="BC123" s="110"/>
      <c r="BD123" s="40"/>
      <c r="BE123" s="37">
        <f t="shared" si="36"/>
        <v>1</v>
      </c>
      <c r="BF123" s="40">
        <f t="shared" si="37"/>
        <v>260</v>
      </c>
      <c r="BG123" s="110"/>
      <c r="BH123" s="40"/>
      <c r="BI123" s="110"/>
      <c r="BJ123" s="40"/>
      <c r="BK123" s="37">
        <f t="shared" si="38"/>
        <v>1</v>
      </c>
      <c r="BL123" s="40">
        <f t="shared" si="39"/>
        <v>260</v>
      </c>
      <c r="BM123" s="110"/>
      <c r="BN123" s="40"/>
      <c r="BO123" s="110"/>
      <c r="BP123" s="40"/>
      <c r="BQ123" s="37">
        <f t="shared" si="40"/>
        <v>1</v>
      </c>
      <c r="BR123" s="40">
        <f t="shared" si="41"/>
        <v>260</v>
      </c>
      <c r="BS123" s="110"/>
      <c r="BT123" s="40"/>
      <c r="BU123" s="110"/>
      <c r="BV123" s="40"/>
      <c r="BW123" s="37">
        <f t="shared" si="42"/>
        <v>1</v>
      </c>
      <c r="BX123" s="40">
        <f t="shared" si="43"/>
        <v>260</v>
      </c>
      <c r="BY123" s="39"/>
      <c r="BZ123" s="42"/>
      <c r="CA123" s="39"/>
      <c r="CB123" s="42"/>
      <c r="CC123" s="37">
        <f t="shared" si="44"/>
        <v>1</v>
      </c>
      <c r="CD123" s="209">
        <f t="shared" si="45"/>
        <v>260</v>
      </c>
      <c r="CE123" s="59">
        <v>130</v>
      </c>
      <c r="CF123" s="56"/>
    </row>
    <row r="124" spans="2:84" s="53" customFormat="1" ht="31.5" x14ac:dyDescent="0.25">
      <c r="B124" s="86" t="s">
        <v>40</v>
      </c>
      <c r="C124" s="86" t="s">
        <v>28</v>
      </c>
      <c r="D124" s="86"/>
      <c r="E124" s="164"/>
      <c r="F124" s="134" t="s">
        <v>323</v>
      </c>
      <c r="G124" s="107" t="s">
        <v>275</v>
      </c>
      <c r="H124" s="56" t="s">
        <v>7</v>
      </c>
      <c r="I124" s="37">
        <v>28</v>
      </c>
      <c r="J124" s="38">
        <v>2548</v>
      </c>
      <c r="K124" s="56"/>
      <c r="L124" s="106"/>
      <c r="M124" s="110"/>
      <c r="N124" s="40"/>
      <c r="O124" s="56">
        <f t="shared" si="46"/>
        <v>28</v>
      </c>
      <c r="P124" s="106">
        <f t="shared" si="46"/>
        <v>2548</v>
      </c>
      <c r="Q124" s="110"/>
      <c r="R124" s="40"/>
      <c r="S124" s="110"/>
      <c r="T124" s="40"/>
      <c r="U124" s="37">
        <f t="shared" si="24"/>
        <v>28</v>
      </c>
      <c r="V124" s="40">
        <f t="shared" si="25"/>
        <v>2548</v>
      </c>
      <c r="W124" s="110"/>
      <c r="X124" s="40"/>
      <c r="Y124" s="110"/>
      <c r="Z124" s="40"/>
      <c r="AA124" s="37">
        <f t="shared" si="26"/>
        <v>28</v>
      </c>
      <c r="AB124" s="40">
        <f t="shared" si="27"/>
        <v>2548</v>
      </c>
      <c r="AC124" s="110"/>
      <c r="AD124" s="40"/>
      <c r="AE124" s="110"/>
      <c r="AF124" s="40"/>
      <c r="AG124" s="37">
        <f t="shared" si="28"/>
        <v>28</v>
      </c>
      <c r="AH124" s="40">
        <f t="shared" si="29"/>
        <v>2548</v>
      </c>
      <c r="AI124" s="110"/>
      <c r="AJ124" s="40"/>
      <c r="AK124" s="110"/>
      <c r="AL124" s="40"/>
      <c r="AM124" s="37">
        <f t="shared" si="30"/>
        <v>28</v>
      </c>
      <c r="AN124" s="40">
        <f t="shared" si="31"/>
        <v>2548</v>
      </c>
      <c r="AO124" s="110"/>
      <c r="AP124" s="40"/>
      <c r="AQ124" s="110"/>
      <c r="AR124" s="40"/>
      <c r="AS124" s="37">
        <f t="shared" si="32"/>
        <v>28</v>
      </c>
      <c r="AT124" s="40">
        <f t="shared" si="33"/>
        <v>2548</v>
      </c>
      <c r="AU124" s="110"/>
      <c r="AV124" s="40"/>
      <c r="AW124" s="110"/>
      <c r="AX124" s="40"/>
      <c r="AY124" s="37">
        <f t="shared" si="34"/>
        <v>28</v>
      </c>
      <c r="AZ124" s="40">
        <f t="shared" si="35"/>
        <v>2548</v>
      </c>
      <c r="BA124" s="110"/>
      <c r="BB124" s="40"/>
      <c r="BC124" s="110"/>
      <c r="BD124" s="40"/>
      <c r="BE124" s="37">
        <f t="shared" si="36"/>
        <v>28</v>
      </c>
      <c r="BF124" s="40">
        <f t="shared" si="37"/>
        <v>2548</v>
      </c>
      <c r="BG124" s="110"/>
      <c r="BH124" s="40"/>
      <c r="BI124" s="110"/>
      <c r="BJ124" s="40"/>
      <c r="BK124" s="37">
        <f t="shared" si="38"/>
        <v>28</v>
      </c>
      <c r="BL124" s="40">
        <f t="shared" si="39"/>
        <v>2548</v>
      </c>
      <c r="BM124" s="110"/>
      <c r="BN124" s="40"/>
      <c r="BO124" s="110"/>
      <c r="BP124" s="40"/>
      <c r="BQ124" s="37">
        <f t="shared" si="40"/>
        <v>28</v>
      </c>
      <c r="BR124" s="40">
        <f t="shared" si="41"/>
        <v>2548</v>
      </c>
      <c r="BS124" s="110"/>
      <c r="BT124" s="40"/>
      <c r="BU124" s="110"/>
      <c r="BV124" s="40"/>
      <c r="BW124" s="37">
        <f t="shared" si="42"/>
        <v>28</v>
      </c>
      <c r="BX124" s="40">
        <f t="shared" si="43"/>
        <v>2548</v>
      </c>
      <c r="BY124" s="39"/>
      <c r="BZ124" s="42"/>
      <c r="CA124" s="39"/>
      <c r="CB124" s="42"/>
      <c r="CC124" s="37">
        <f t="shared" si="44"/>
        <v>28</v>
      </c>
      <c r="CD124" s="209">
        <f t="shared" si="45"/>
        <v>2548</v>
      </c>
      <c r="CE124" s="59">
        <v>1274</v>
      </c>
      <c r="CF124" s="56"/>
    </row>
    <row r="125" spans="2:84" s="53" customFormat="1" ht="15.75" x14ac:dyDescent="0.25">
      <c r="B125" s="86" t="s">
        <v>40</v>
      </c>
      <c r="C125" s="86" t="s">
        <v>28</v>
      </c>
      <c r="D125" s="86"/>
      <c r="E125" s="164"/>
      <c r="F125" s="134">
        <v>1113060177</v>
      </c>
      <c r="G125" s="107" t="s">
        <v>276</v>
      </c>
      <c r="H125" s="56" t="s">
        <v>7</v>
      </c>
      <c r="I125" s="37">
        <v>1</v>
      </c>
      <c r="J125" s="38">
        <v>675</v>
      </c>
      <c r="K125" s="56"/>
      <c r="L125" s="106"/>
      <c r="M125" s="110"/>
      <c r="N125" s="40"/>
      <c r="O125" s="56">
        <f t="shared" si="46"/>
        <v>1</v>
      </c>
      <c r="P125" s="106">
        <f t="shared" si="46"/>
        <v>675</v>
      </c>
      <c r="Q125" s="110"/>
      <c r="R125" s="40"/>
      <c r="S125" s="110"/>
      <c r="T125" s="40"/>
      <c r="U125" s="37">
        <f t="shared" si="24"/>
        <v>1</v>
      </c>
      <c r="V125" s="40">
        <f t="shared" si="25"/>
        <v>675</v>
      </c>
      <c r="W125" s="110"/>
      <c r="X125" s="40"/>
      <c r="Y125" s="110"/>
      <c r="Z125" s="40"/>
      <c r="AA125" s="37">
        <f t="shared" si="26"/>
        <v>1</v>
      </c>
      <c r="AB125" s="40">
        <f t="shared" si="27"/>
        <v>675</v>
      </c>
      <c r="AC125" s="110"/>
      <c r="AD125" s="40"/>
      <c r="AE125" s="110"/>
      <c r="AF125" s="40"/>
      <c r="AG125" s="37">
        <f t="shared" si="28"/>
        <v>1</v>
      </c>
      <c r="AH125" s="40">
        <f t="shared" si="29"/>
        <v>675</v>
      </c>
      <c r="AI125" s="110"/>
      <c r="AJ125" s="40"/>
      <c r="AK125" s="110"/>
      <c r="AL125" s="40"/>
      <c r="AM125" s="37">
        <f t="shared" si="30"/>
        <v>1</v>
      </c>
      <c r="AN125" s="40">
        <f t="shared" si="31"/>
        <v>675</v>
      </c>
      <c r="AO125" s="110"/>
      <c r="AP125" s="40"/>
      <c r="AQ125" s="110"/>
      <c r="AR125" s="40"/>
      <c r="AS125" s="37">
        <f t="shared" si="32"/>
        <v>1</v>
      </c>
      <c r="AT125" s="40">
        <f t="shared" si="33"/>
        <v>675</v>
      </c>
      <c r="AU125" s="110"/>
      <c r="AV125" s="40"/>
      <c r="AW125" s="110"/>
      <c r="AX125" s="40"/>
      <c r="AY125" s="37">
        <f t="shared" si="34"/>
        <v>1</v>
      </c>
      <c r="AZ125" s="40">
        <f t="shared" si="35"/>
        <v>675</v>
      </c>
      <c r="BA125" s="110"/>
      <c r="BB125" s="40"/>
      <c r="BC125" s="110"/>
      <c r="BD125" s="40"/>
      <c r="BE125" s="37">
        <f t="shared" si="36"/>
        <v>1</v>
      </c>
      <c r="BF125" s="40">
        <f t="shared" si="37"/>
        <v>675</v>
      </c>
      <c r="BG125" s="110"/>
      <c r="BH125" s="40"/>
      <c r="BI125" s="110"/>
      <c r="BJ125" s="40"/>
      <c r="BK125" s="37">
        <f t="shared" si="38"/>
        <v>1</v>
      </c>
      <c r="BL125" s="40">
        <f t="shared" si="39"/>
        <v>675</v>
      </c>
      <c r="BM125" s="110"/>
      <c r="BN125" s="40"/>
      <c r="BO125" s="110"/>
      <c r="BP125" s="40"/>
      <c r="BQ125" s="37">
        <f t="shared" si="40"/>
        <v>1</v>
      </c>
      <c r="BR125" s="40">
        <f t="shared" si="41"/>
        <v>675</v>
      </c>
      <c r="BS125" s="110"/>
      <c r="BT125" s="40"/>
      <c r="BU125" s="110"/>
      <c r="BV125" s="40"/>
      <c r="BW125" s="37">
        <f t="shared" si="42"/>
        <v>1</v>
      </c>
      <c r="BX125" s="40">
        <f t="shared" si="43"/>
        <v>675</v>
      </c>
      <c r="BY125" s="39"/>
      <c r="BZ125" s="42"/>
      <c r="CA125" s="39"/>
      <c r="CB125" s="42"/>
      <c r="CC125" s="37">
        <f t="shared" si="44"/>
        <v>1</v>
      </c>
      <c r="CD125" s="209">
        <f t="shared" si="45"/>
        <v>675</v>
      </c>
      <c r="CE125" s="59">
        <v>338</v>
      </c>
      <c r="CF125" s="56"/>
    </row>
    <row r="126" spans="2:84" s="53" customFormat="1" ht="31.5" x14ac:dyDescent="0.25">
      <c r="B126" s="86" t="s">
        <v>40</v>
      </c>
      <c r="C126" s="86" t="s">
        <v>28</v>
      </c>
      <c r="D126" s="86"/>
      <c r="E126" s="164"/>
      <c r="F126" s="134" t="s">
        <v>324</v>
      </c>
      <c r="G126" s="107" t="s">
        <v>277</v>
      </c>
      <c r="H126" s="56" t="s">
        <v>7</v>
      </c>
      <c r="I126" s="37">
        <v>2</v>
      </c>
      <c r="J126" s="38">
        <v>1800</v>
      </c>
      <c r="K126" s="56"/>
      <c r="L126" s="106"/>
      <c r="M126" s="110"/>
      <c r="N126" s="40"/>
      <c r="O126" s="56">
        <f t="shared" si="46"/>
        <v>2</v>
      </c>
      <c r="P126" s="106">
        <f t="shared" si="46"/>
        <v>1800</v>
      </c>
      <c r="Q126" s="110"/>
      <c r="R126" s="40"/>
      <c r="S126" s="110"/>
      <c r="T126" s="40"/>
      <c r="U126" s="37">
        <f t="shared" si="24"/>
        <v>2</v>
      </c>
      <c r="V126" s="40">
        <f t="shared" si="25"/>
        <v>1800</v>
      </c>
      <c r="W126" s="110"/>
      <c r="X126" s="40"/>
      <c r="Y126" s="110"/>
      <c r="Z126" s="40"/>
      <c r="AA126" s="37">
        <f t="shared" si="26"/>
        <v>2</v>
      </c>
      <c r="AB126" s="40">
        <f t="shared" si="27"/>
        <v>1800</v>
      </c>
      <c r="AC126" s="110"/>
      <c r="AD126" s="40"/>
      <c r="AE126" s="110"/>
      <c r="AF126" s="40"/>
      <c r="AG126" s="37">
        <f t="shared" si="28"/>
        <v>2</v>
      </c>
      <c r="AH126" s="40">
        <f t="shared" si="29"/>
        <v>1800</v>
      </c>
      <c r="AI126" s="110"/>
      <c r="AJ126" s="40"/>
      <c r="AK126" s="110"/>
      <c r="AL126" s="40"/>
      <c r="AM126" s="37">
        <f t="shared" si="30"/>
        <v>2</v>
      </c>
      <c r="AN126" s="40">
        <f t="shared" si="31"/>
        <v>1800</v>
      </c>
      <c r="AO126" s="110"/>
      <c r="AP126" s="40"/>
      <c r="AQ126" s="110"/>
      <c r="AR126" s="40"/>
      <c r="AS126" s="37">
        <f t="shared" si="32"/>
        <v>2</v>
      </c>
      <c r="AT126" s="40">
        <f t="shared" si="33"/>
        <v>1800</v>
      </c>
      <c r="AU126" s="110"/>
      <c r="AV126" s="40"/>
      <c r="AW126" s="110"/>
      <c r="AX126" s="40"/>
      <c r="AY126" s="37">
        <f t="shared" si="34"/>
        <v>2</v>
      </c>
      <c r="AZ126" s="40">
        <f t="shared" si="35"/>
        <v>1800</v>
      </c>
      <c r="BA126" s="110"/>
      <c r="BB126" s="40"/>
      <c r="BC126" s="110"/>
      <c r="BD126" s="40"/>
      <c r="BE126" s="37">
        <f t="shared" si="36"/>
        <v>2</v>
      </c>
      <c r="BF126" s="40">
        <f t="shared" si="37"/>
        <v>1800</v>
      </c>
      <c r="BG126" s="110"/>
      <c r="BH126" s="40"/>
      <c r="BI126" s="110"/>
      <c r="BJ126" s="40"/>
      <c r="BK126" s="37">
        <f t="shared" si="38"/>
        <v>2</v>
      </c>
      <c r="BL126" s="40">
        <f t="shared" si="39"/>
        <v>1800</v>
      </c>
      <c r="BM126" s="110"/>
      <c r="BN126" s="40"/>
      <c r="BO126" s="110"/>
      <c r="BP126" s="40"/>
      <c r="BQ126" s="37">
        <f t="shared" si="40"/>
        <v>2</v>
      </c>
      <c r="BR126" s="40">
        <f t="shared" si="41"/>
        <v>1800</v>
      </c>
      <c r="BS126" s="110"/>
      <c r="BT126" s="40"/>
      <c r="BU126" s="110"/>
      <c r="BV126" s="40"/>
      <c r="BW126" s="37">
        <f t="shared" si="42"/>
        <v>2</v>
      </c>
      <c r="BX126" s="40">
        <f t="shared" si="43"/>
        <v>1800</v>
      </c>
      <c r="BY126" s="39"/>
      <c r="BZ126" s="42"/>
      <c r="CA126" s="39"/>
      <c r="CB126" s="42"/>
      <c r="CC126" s="37">
        <f t="shared" si="44"/>
        <v>2</v>
      </c>
      <c r="CD126" s="209">
        <f t="shared" si="45"/>
        <v>1800</v>
      </c>
      <c r="CE126" s="59">
        <v>900</v>
      </c>
      <c r="CF126" s="56"/>
    </row>
    <row r="127" spans="2:84" s="53" customFormat="1" ht="31.5" x14ac:dyDescent="0.25">
      <c r="B127" s="86" t="s">
        <v>40</v>
      </c>
      <c r="C127" s="86" t="s">
        <v>28</v>
      </c>
      <c r="D127" s="86"/>
      <c r="E127" s="164"/>
      <c r="F127" s="134" t="s">
        <v>325</v>
      </c>
      <c r="G127" s="107" t="s">
        <v>278</v>
      </c>
      <c r="H127" s="56" t="s">
        <v>7</v>
      </c>
      <c r="I127" s="37">
        <v>2</v>
      </c>
      <c r="J127" s="38">
        <v>3000</v>
      </c>
      <c r="K127" s="56"/>
      <c r="L127" s="106"/>
      <c r="M127" s="110"/>
      <c r="N127" s="40"/>
      <c r="O127" s="56">
        <f t="shared" si="46"/>
        <v>2</v>
      </c>
      <c r="P127" s="106">
        <f t="shared" si="46"/>
        <v>3000</v>
      </c>
      <c r="Q127" s="110"/>
      <c r="R127" s="40"/>
      <c r="S127" s="110"/>
      <c r="T127" s="40"/>
      <c r="U127" s="37">
        <f t="shared" si="24"/>
        <v>2</v>
      </c>
      <c r="V127" s="40">
        <f t="shared" si="25"/>
        <v>3000</v>
      </c>
      <c r="W127" s="110"/>
      <c r="X127" s="40"/>
      <c r="Y127" s="110"/>
      <c r="Z127" s="40"/>
      <c r="AA127" s="37">
        <f t="shared" si="26"/>
        <v>2</v>
      </c>
      <c r="AB127" s="40">
        <f t="shared" si="27"/>
        <v>3000</v>
      </c>
      <c r="AC127" s="110"/>
      <c r="AD127" s="40"/>
      <c r="AE127" s="110"/>
      <c r="AF127" s="40"/>
      <c r="AG127" s="37">
        <f t="shared" si="28"/>
        <v>2</v>
      </c>
      <c r="AH127" s="40">
        <f t="shared" si="29"/>
        <v>3000</v>
      </c>
      <c r="AI127" s="110"/>
      <c r="AJ127" s="40"/>
      <c r="AK127" s="110"/>
      <c r="AL127" s="40"/>
      <c r="AM127" s="37">
        <f t="shared" si="30"/>
        <v>2</v>
      </c>
      <c r="AN127" s="40">
        <f t="shared" si="31"/>
        <v>3000</v>
      </c>
      <c r="AO127" s="110"/>
      <c r="AP127" s="40"/>
      <c r="AQ127" s="110"/>
      <c r="AR127" s="40"/>
      <c r="AS127" s="37">
        <f t="shared" si="32"/>
        <v>2</v>
      </c>
      <c r="AT127" s="40">
        <f t="shared" si="33"/>
        <v>3000</v>
      </c>
      <c r="AU127" s="110"/>
      <c r="AV127" s="40"/>
      <c r="AW127" s="110"/>
      <c r="AX127" s="40"/>
      <c r="AY127" s="37">
        <f t="shared" si="34"/>
        <v>2</v>
      </c>
      <c r="AZ127" s="40">
        <f t="shared" si="35"/>
        <v>3000</v>
      </c>
      <c r="BA127" s="110"/>
      <c r="BB127" s="40"/>
      <c r="BC127" s="110"/>
      <c r="BD127" s="40"/>
      <c r="BE127" s="37">
        <f t="shared" si="36"/>
        <v>2</v>
      </c>
      <c r="BF127" s="40">
        <f t="shared" si="37"/>
        <v>3000</v>
      </c>
      <c r="BG127" s="110"/>
      <c r="BH127" s="40"/>
      <c r="BI127" s="110"/>
      <c r="BJ127" s="40"/>
      <c r="BK127" s="37">
        <f t="shared" si="38"/>
        <v>2</v>
      </c>
      <c r="BL127" s="40">
        <f t="shared" si="39"/>
        <v>3000</v>
      </c>
      <c r="BM127" s="110"/>
      <c r="BN127" s="40"/>
      <c r="BO127" s="110"/>
      <c r="BP127" s="40"/>
      <c r="BQ127" s="37">
        <f t="shared" si="40"/>
        <v>2</v>
      </c>
      <c r="BR127" s="40">
        <f t="shared" si="41"/>
        <v>3000</v>
      </c>
      <c r="BS127" s="110"/>
      <c r="BT127" s="40"/>
      <c r="BU127" s="110"/>
      <c r="BV127" s="40"/>
      <c r="BW127" s="37">
        <f t="shared" si="42"/>
        <v>2</v>
      </c>
      <c r="BX127" s="40">
        <f t="shared" si="43"/>
        <v>3000</v>
      </c>
      <c r="BY127" s="39"/>
      <c r="BZ127" s="42"/>
      <c r="CA127" s="39"/>
      <c r="CB127" s="42"/>
      <c r="CC127" s="37">
        <f t="shared" si="44"/>
        <v>2</v>
      </c>
      <c r="CD127" s="209">
        <f t="shared" si="45"/>
        <v>3000</v>
      </c>
      <c r="CE127" s="59">
        <v>1500</v>
      </c>
      <c r="CF127" s="56"/>
    </row>
    <row r="128" spans="2:84" s="53" customFormat="1" ht="15.75" x14ac:dyDescent="0.25">
      <c r="B128" s="86" t="s">
        <v>40</v>
      </c>
      <c r="C128" s="86" t="s">
        <v>28</v>
      </c>
      <c r="D128" s="86"/>
      <c r="E128" s="164"/>
      <c r="F128" s="134">
        <v>1113060182</v>
      </c>
      <c r="G128" s="107" t="s">
        <v>279</v>
      </c>
      <c r="H128" s="56" t="s">
        <v>7</v>
      </c>
      <c r="I128" s="37">
        <v>1</v>
      </c>
      <c r="J128" s="38">
        <v>500</v>
      </c>
      <c r="K128" s="56"/>
      <c r="L128" s="106"/>
      <c r="M128" s="110"/>
      <c r="N128" s="40"/>
      <c r="O128" s="56">
        <f t="shared" si="46"/>
        <v>1</v>
      </c>
      <c r="P128" s="106">
        <f t="shared" si="46"/>
        <v>500</v>
      </c>
      <c r="Q128" s="110"/>
      <c r="R128" s="40"/>
      <c r="S128" s="110"/>
      <c r="T128" s="40"/>
      <c r="U128" s="37">
        <f t="shared" si="24"/>
        <v>1</v>
      </c>
      <c r="V128" s="40">
        <f t="shared" si="25"/>
        <v>500</v>
      </c>
      <c r="W128" s="110"/>
      <c r="X128" s="40"/>
      <c r="Y128" s="110"/>
      <c r="Z128" s="40"/>
      <c r="AA128" s="37">
        <f t="shared" si="26"/>
        <v>1</v>
      </c>
      <c r="AB128" s="40">
        <f t="shared" si="27"/>
        <v>500</v>
      </c>
      <c r="AC128" s="110"/>
      <c r="AD128" s="40"/>
      <c r="AE128" s="110"/>
      <c r="AF128" s="40"/>
      <c r="AG128" s="37">
        <f t="shared" si="28"/>
        <v>1</v>
      </c>
      <c r="AH128" s="40">
        <f t="shared" si="29"/>
        <v>500</v>
      </c>
      <c r="AI128" s="110"/>
      <c r="AJ128" s="40"/>
      <c r="AK128" s="110"/>
      <c r="AL128" s="40"/>
      <c r="AM128" s="37">
        <f t="shared" si="30"/>
        <v>1</v>
      </c>
      <c r="AN128" s="40">
        <f t="shared" si="31"/>
        <v>500</v>
      </c>
      <c r="AO128" s="110"/>
      <c r="AP128" s="40"/>
      <c r="AQ128" s="110"/>
      <c r="AR128" s="40"/>
      <c r="AS128" s="37">
        <f t="shared" si="32"/>
        <v>1</v>
      </c>
      <c r="AT128" s="40">
        <f t="shared" si="33"/>
        <v>500</v>
      </c>
      <c r="AU128" s="110"/>
      <c r="AV128" s="40"/>
      <c r="AW128" s="110"/>
      <c r="AX128" s="40"/>
      <c r="AY128" s="37">
        <f t="shared" si="34"/>
        <v>1</v>
      </c>
      <c r="AZ128" s="40">
        <f t="shared" si="35"/>
        <v>500</v>
      </c>
      <c r="BA128" s="110"/>
      <c r="BB128" s="40"/>
      <c r="BC128" s="110"/>
      <c r="BD128" s="40"/>
      <c r="BE128" s="37">
        <f t="shared" si="36"/>
        <v>1</v>
      </c>
      <c r="BF128" s="40">
        <f t="shared" si="37"/>
        <v>500</v>
      </c>
      <c r="BG128" s="110"/>
      <c r="BH128" s="40"/>
      <c r="BI128" s="110"/>
      <c r="BJ128" s="40"/>
      <c r="BK128" s="37">
        <f t="shared" si="38"/>
        <v>1</v>
      </c>
      <c r="BL128" s="40">
        <f t="shared" si="39"/>
        <v>500</v>
      </c>
      <c r="BM128" s="110"/>
      <c r="BN128" s="40"/>
      <c r="BO128" s="110"/>
      <c r="BP128" s="40"/>
      <c r="BQ128" s="37">
        <f t="shared" si="40"/>
        <v>1</v>
      </c>
      <c r="BR128" s="40">
        <f t="shared" si="41"/>
        <v>500</v>
      </c>
      <c r="BS128" s="110"/>
      <c r="BT128" s="40"/>
      <c r="BU128" s="110"/>
      <c r="BV128" s="40"/>
      <c r="BW128" s="37">
        <f t="shared" si="42"/>
        <v>1</v>
      </c>
      <c r="BX128" s="40">
        <f t="shared" si="43"/>
        <v>500</v>
      </c>
      <c r="BY128" s="39"/>
      <c r="BZ128" s="42"/>
      <c r="CA128" s="39"/>
      <c r="CB128" s="42"/>
      <c r="CC128" s="37">
        <f t="shared" si="44"/>
        <v>1</v>
      </c>
      <c r="CD128" s="209">
        <f t="shared" si="45"/>
        <v>500</v>
      </c>
      <c r="CE128" s="59">
        <v>250</v>
      </c>
      <c r="CF128" s="56"/>
    </row>
    <row r="129" spans="2:84" s="53" customFormat="1" ht="31.5" x14ac:dyDescent="0.25">
      <c r="B129" s="86" t="s">
        <v>40</v>
      </c>
      <c r="C129" s="86" t="s">
        <v>28</v>
      </c>
      <c r="D129" s="86"/>
      <c r="E129" s="164"/>
      <c r="F129" s="134" t="s">
        <v>326</v>
      </c>
      <c r="G129" s="107" t="s">
        <v>280</v>
      </c>
      <c r="H129" s="56" t="s">
        <v>7</v>
      </c>
      <c r="I129" s="37">
        <v>2</v>
      </c>
      <c r="J129" s="38">
        <v>6000</v>
      </c>
      <c r="K129" s="56"/>
      <c r="L129" s="106"/>
      <c r="M129" s="110"/>
      <c r="N129" s="40"/>
      <c r="O129" s="56">
        <f t="shared" si="46"/>
        <v>2</v>
      </c>
      <c r="P129" s="106">
        <f t="shared" si="46"/>
        <v>6000</v>
      </c>
      <c r="Q129" s="110"/>
      <c r="R129" s="40"/>
      <c r="S129" s="110"/>
      <c r="T129" s="40"/>
      <c r="U129" s="37">
        <f t="shared" si="24"/>
        <v>2</v>
      </c>
      <c r="V129" s="40">
        <f t="shared" si="25"/>
        <v>6000</v>
      </c>
      <c r="W129" s="110"/>
      <c r="X129" s="40"/>
      <c r="Y129" s="110"/>
      <c r="Z129" s="40"/>
      <c r="AA129" s="37">
        <f t="shared" si="26"/>
        <v>2</v>
      </c>
      <c r="AB129" s="40">
        <f t="shared" si="27"/>
        <v>6000</v>
      </c>
      <c r="AC129" s="110"/>
      <c r="AD129" s="40"/>
      <c r="AE129" s="110"/>
      <c r="AF129" s="40"/>
      <c r="AG129" s="37">
        <f t="shared" si="28"/>
        <v>2</v>
      </c>
      <c r="AH129" s="40">
        <f t="shared" si="29"/>
        <v>6000</v>
      </c>
      <c r="AI129" s="110"/>
      <c r="AJ129" s="40"/>
      <c r="AK129" s="110"/>
      <c r="AL129" s="40"/>
      <c r="AM129" s="37">
        <f t="shared" si="30"/>
        <v>2</v>
      </c>
      <c r="AN129" s="40">
        <f t="shared" si="31"/>
        <v>6000</v>
      </c>
      <c r="AO129" s="110"/>
      <c r="AP129" s="40"/>
      <c r="AQ129" s="110"/>
      <c r="AR129" s="40"/>
      <c r="AS129" s="37">
        <f t="shared" si="32"/>
        <v>2</v>
      </c>
      <c r="AT129" s="40">
        <f t="shared" si="33"/>
        <v>6000</v>
      </c>
      <c r="AU129" s="110"/>
      <c r="AV129" s="40"/>
      <c r="AW129" s="110"/>
      <c r="AX129" s="40"/>
      <c r="AY129" s="37">
        <f t="shared" si="34"/>
        <v>2</v>
      </c>
      <c r="AZ129" s="40">
        <f t="shared" si="35"/>
        <v>6000</v>
      </c>
      <c r="BA129" s="110"/>
      <c r="BB129" s="40"/>
      <c r="BC129" s="110"/>
      <c r="BD129" s="40"/>
      <c r="BE129" s="37">
        <f t="shared" si="36"/>
        <v>2</v>
      </c>
      <c r="BF129" s="40">
        <f t="shared" si="37"/>
        <v>6000</v>
      </c>
      <c r="BG129" s="110"/>
      <c r="BH129" s="40"/>
      <c r="BI129" s="110"/>
      <c r="BJ129" s="40"/>
      <c r="BK129" s="37">
        <f t="shared" si="38"/>
        <v>2</v>
      </c>
      <c r="BL129" s="40">
        <f t="shared" si="39"/>
        <v>6000</v>
      </c>
      <c r="BM129" s="110"/>
      <c r="BN129" s="40"/>
      <c r="BO129" s="110"/>
      <c r="BP129" s="40"/>
      <c r="BQ129" s="37">
        <f t="shared" si="40"/>
        <v>2</v>
      </c>
      <c r="BR129" s="40">
        <f t="shared" si="41"/>
        <v>6000</v>
      </c>
      <c r="BS129" s="110"/>
      <c r="BT129" s="40"/>
      <c r="BU129" s="110"/>
      <c r="BV129" s="40"/>
      <c r="BW129" s="37">
        <f t="shared" si="42"/>
        <v>2</v>
      </c>
      <c r="BX129" s="40">
        <f t="shared" si="43"/>
        <v>6000</v>
      </c>
      <c r="BY129" s="39"/>
      <c r="BZ129" s="42"/>
      <c r="CA129" s="39"/>
      <c r="CB129" s="42"/>
      <c r="CC129" s="37">
        <f t="shared" si="44"/>
        <v>2</v>
      </c>
      <c r="CD129" s="209">
        <f t="shared" si="45"/>
        <v>6000</v>
      </c>
      <c r="CE129" s="59">
        <v>3000</v>
      </c>
      <c r="CF129" s="56"/>
    </row>
    <row r="130" spans="2:84" s="53" customFormat="1" ht="15.75" x14ac:dyDescent="0.25">
      <c r="B130" s="86" t="s">
        <v>40</v>
      </c>
      <c r="C130" s="86" t="s">
        <v>28</v>
      </c>
      <c r="D130" s="86"/>
      <c r="E130" s="164"/>
      <c r="F130" s="134">
        <v>1113060185</v>
      </c>
      <c r="G130" s="107" t="s">
        <v>281</v>
      </c>
      <c r="H130" s="56" t="s">
        <v>7</v>
      </c>
      <c r="I130" s="37">
        <v>1</v>
      </c>
      <c r="J130" s="38">
        <v>4600</v>
      </c>
      <c r="K130" s="56"/>
      <c r="L130" s="106"/>
      <c r="M130" s="110"/>
      <c r="N130" s="40"/>
      <c r="O130" s="56">
        <f t="shared" si="46"/>
        <v>1</v>
      </c>
      <c r="P130" s="106">
        <f t="shared" si="46"/>
        <v>4600</v>
      </c>
      <c r="Q130" s="110"/>
      <c r="R130" s="40"/>
      <c r="S130" s="110"/>
      <c r="T130" s="40"/>
      <c r="U130" s="37">
        <f t="shared" si="24"/>
        <v>1</v>
      </c>
      <c r="V130" s="40">
        <f t="shared" si="25"/>
        <v>4600</v>
      </c>
      <c r="W130" s="110"/>
      <c r="X130" s="40"/>
      <c r="Y130" s="110"/>
      <c r="Z130" s="40"/>
      <c r="AA130" s="37">
        <f t="shared" si="26"/>
        <v>1</v>
      </c>
      <c r="AB130" s="40">
        <f t="shared" si="27"/>
        <v>4600</v>
      </c>
      <c r="AC130" s="110"/>
      <c r="AD130" s="40"/>
      <c r="AE130" s="110"/>
      <c r="AF130" s="40"/>
      <c r="AG130" s="37">
        <f t="shared" si="28"/>
        <v>1</v>
      </c>
      <c r="AH130" s="40">
        <f t="shared" si="29"/>
        <v>4600</v>
      </c>
      <c r="AI130" s="110"/>
      <c r="AJ130" s="40"/>
      <c r="AK130" s="110"/>
      <c r="AL130" s="40"/>
      <c r="AM130" s="37">
        <f t="shared" si="30"/>
        <v>1</v>
      </c>
      <c r="AN130" s="40">
        <f t="shared" si="31"/>
        <v>4600</v>
      </c>
      <c r="AO130" s="110"/>
      <c r="AP130" s="40"/>
      <c r="AQ130" s="110"/>
      <c r="AR130" s="40"/>
      <c r="AS130" s="37">
        <f t="shared" si="32"/>
        <v>1</v>
      </c>
      <c r="AT130" s="40">
        <f t="shared" si="33"/>
        <v>4600</v>
      </c>
      <c r="AU130" s="110"/>
      <c r="AV130" s="40"/>
      <c r="AW130" s="110"/>
      <c r="AX130" s="40"/>
      <c r="AY130" s="37">
        <f t="shared" si="34"/>
        <v>1</v>
      </c>
      <c r="AZ130" s="40">
        <f t="shared" si="35"/>
        <v>4600</v>
      </c>
      <c r="BA130" s="110"/>
      <c r="BB130" s="40"/>
      <c r="BC130" s="110"/>
      <c r="BD130" s="40"/>
      <c r="BE130" s="37">
        <f t="shared" si="36"/>
        <v>1</v>
      </c>
      <c r="BF130" s="40">
        <f t="shared" si="37"/>
        <v>4600</v>
      </c>
      <c r="BG130" s="110"/>
      <c r="BH130" s="40"/>
      <c r="BI130" s="110"/>
      <c r="BJ130" s="40"/>
      <c r="BK130" s="37">
        <f t="shared" si="38"/>
        <v>1</v>
      </c>
      <c r="BL130" s="40">
        <f t="shared" si="39"/>
        <v>4600</v>
      </c>
      <c r="BM130" s="110"/>
      <c r="BN130" s="40"/>
      <c r="BO130" s="110"/>
      <c r="BP130" s="40"/>
      <c r="BQ130" s="37">
        <f t="shared" si="40"/>
        <v>1</v>
      </c>
      <c r="BR130" s="40">
        <f t="shared" si="41"/>
        <v>4600</v>
      </c>
      <c r="BS130" s="110"/>
      <c r="BT130" s="40"/>
      <c r="BU130" s="110"/>
      <c r="BV130" s="40"/>
      <c r="BW130" s="37">
        <f t="shared" si="42"/>
        <v>1</v>
      </c>
      <c r="BX130" s="40">
        <f t="shared" si="43"/>
        <v>4600</v>
      </c>
      <c r="BY130" s="39"/>
      <c r="BZ130" s="42"/>
      <c r="CA130" s="39"/>
      <c r="CB130" s="42"/>
      <c r="CC130" s="37">
        <f t="shared" si="44"/>
        <v>1</v>
      </c>
      <c r="CD130" s="209">
        <f t="shared" si="45"/>
        <v>4600</v>
      </c>
      <c r="CE130" s="59">
        <v>2300</v>
      </c>
      <c r="CF130" s="56"/>
    </row>
    <row r="131" spans="2:84" s="53" customFormat="1" ht="15.75" x14ac:dyDescent="0.25">
      <c r="B131" s="86" t="s">
        <v>40</v>
      </c>
      <c r="C131" s="86" t="s">
        <v>28</v>
      </c>
      <c r="D131" s="86"/>
      <c r="E131" s="164"/>
      <c r="F131" s="134">
        <v>1113060187</v>
      </c>
      <c r="G131" s="107" t="s">
        <v>282</v>
      </c>
      <c r="H131" s="56" t="s">
        <v>7</v>
      </c>
      <c r="I131" s="37">
        <v>1</v>
      </c>
      <c r="J131" s="38">
        <v>800</v>
      </c>
      <c r="K131" s="56"/>
      <c r="L131" s="106"/>
      <c r="M131" s="110"/>
      <c r="N131" s="40"/>
      <c r="O131" s="56">
        <f t="shared" si="46"/>
        <v>1</v>
      </c>
      <c r="P131" s="106">
        <f t="shared" si="46"/>
        <v>800</v>
      </c>
      <c r="Q131" s="110"/>
      <c r="R131" s="40"/>
      <c r="S131" s="110"/>
      <c r="T131" s="40"/>
      <c r="U131" s="37">
        <f t="shared" si="24"/>
        <v>1</v>
      </c>
      <c r="V131" s="40">
        <f t="shared" si="25"/>
        <v>800</v>
      </c>
      <c r="W131" s="110"/>
      <c r="X131" s="40"/>
      <c r="Y131" s="110"/>
      <c r="Z131" s="40"/>
      <c r="AA131" s="37">
        <f t="shared" si="26"/>
        <v>1</v>
      </c>
      <c r="AB131" s="40">
        <f t="shared" si="27"/>
        <v>800</v>
      </c>
      <c r="AC131" s="110"/>
      <c r="AD131" s="40"/>
      <c r="AE131" s="110"/>
      <c r="AF131" s="40"/>
      <c r="AG131" s="37">
        <f t="shared" si="28"/>
        <v>1</v>
      </c>
      <c r="AH131" s="40">
        <f t="shared" si="29"/>
        <v>800</v>
      </c>
      <c r="AI131" s="110"/>
      <c r="AJ131" s="40"/>
      <c r="AK131" s="110"/>
      <c r="AL131" s="40"/>
      <c r="AM131" s="37">
        <f t="shared" si="30"/>
        <v>1</v>
      </c>
      <c r="AN131" s="40">
        <f t="shared" si="31"/>
        <v>800</v>
      </c>
      <c r="AO131" s="110"/>
      <c r="AP131" s="40"/>
      <c r="AQ131" s="110"/>
      <c r="AR131" s="40"/>
      <c r="AS131" s="37">
        <f t="shared" si="32"/>
        <v>1</v>
      </c>
      <c r="AT131" s="40">
        <f t="shared" si="33"/>
        <v>800</v>
      </c>
      <c r="AU131" s="110"/>
      <c r="AV131" s="40"/>
      <c r="AW131" s="110"/>
      <c r="AX131" s="40"/>
      <c r="AY131" s="37">
        <f t="shared" si="34"/>
        <v>1</v>
      </c>
      <c r="AZ131" s="40">
        <f t="shared" si="35"/>
        <v>800</v>
      </c>
      <c r="BA131" s="110"/>
      <c r="BB131" s="40"/>
      <c r="BC131" s="110"/>
      <c r="BD131" s="40"/>
      <c r="BE131" s="37">
        <f t="shared" si="36"/>
        <v>1</v>
      </c>
      <c r="BF131" s="40">
        <f t="shared" si="37"/>
        <v>800</v>
      </c>
      <c r="BG131" s="110"/>
      <c r="BH131" s="40"/>
      <c r="BI131" s="110"/>
      <c r="BJ131" s="40"/>
      <c r="BK131" s="37">
        <f t="shared" si="38"/>
        <v>1</v>
      </c>
      <c r="BL131" s="40">
        <f t="shared" si="39"/>
        <v>800</v>
      </c>
      <c r="BM131" s="110"/>
      <c r="BN131" s="40"/>
      <c r="BO131" s="110"/>
      <c r="BP131" s="40"/>
      <c r="BQ131" s="37">
        <f t="shared" si="40"/>
        <v>1</v>
      </c>
      <c r="BR131" s="40">
        <f t="shared" si="41"/>
        <v>800</v>
      </c>
      <c r="BS131" s="110"/>
      <c r="BT131" s="40"/>
      <c r="BU131" s="110"/>
      <c r="BV131" s="40"/>
      <c r="BW131" s="37">
        <f t="shared" si="42"/>
        <v>1</v>
      </c>
      <c r="BX131" s="40">
        <f t="shared" si="43"/>
        <v>800</v>
      </c>
      <c r="BY131" s="39"/>
      <c r="BZ131" s="42"/>
      <c r="CA131" s="39"/>
      <c r="CB131" s="42"/>
      <c r="CC131" s="37">
        <f t="shared" si="44"/>
        <v>1</v>
      </c>
      <c r="CD131" s="209">
        <f t="shared" si="45"/>
        <v>800</v>
      </c>
      <c r="CE131" s="59">
        <v>400</v>
      </c>
      <c r="CF131" s="56"/>
    </row>
    <row r="132" spans="2:84" s="53" customFormat="1" ht="31.5" x14ac:dyDescent="0.25">
      <c r="B132" s="64" t="s">
        <v>40</v>
      </c>
      <c r="C132" s="64" t="s">
        <v>28</v>
      </c>
      <c r="D132" s="64" t="s">
        <v>231</v>
      </c>
      <c r="E132" s="37"/>
      <c r="F132" s="140" t="s">
        <v>329</v>
      </c>
      <c r="G132" s="126" t="s">
        <v>330</v>
      </c>
      <c r="H132" s="37" t="s">
        <v>7</v>
      </c>
      <c r="I132" s="37">
        <v>26</v>
      </c>
      <c r="J132" s="38">
        <v>40300</v>
      </c>
      <c r="K132" s="37"/>
      <c r="L132" s="40"/>
      <c r="M132" s="110"/>
      <c r="N132" s="40"/>
      <c r="O132" s="56">
        <f t="shared" si="46"/>
        <v>26</v>
      </c>
      <c r="P132" s="106">
        <f t="shared" si="46"/>
        <v>40300</v>
      </c>
      <c r="Q132" s="110"/>
      <c r="R132" s="40"/>
      <c r="S132" s="110"/>
      <c r="T132" s="40"/>
      <c r="U132" s="37">
        <f t="shared" si="24"/>
        <v>26</v>
      </c>
      <c r="V132" s="40">
        <f t="shared" si="25"/>
        <v>40300</v>
      </c>
      <c r="W132" s="110"/>
      <c r="X132" s="40"/>
      <c r="Y132" s="110"/>
      <c r="Z132" s="40"/>
      <c r="AA132" s="37">
        <f t="shared" si="26"/>
        <v>26</v>
      </c>
      <c r="AB132" s="40">
        <f t="shared" si="27"/>
        <v>40300</v>
      </c>
      <c r="AC132" s="110"/>
      <c r="AD132" s="40"/>
      <c r="AE132" s="110"/>
      <c r="AF132" s="40"/>
      <c r="AG132" s="37">
        <f t="shared" si="28"/>
        <v>26</v>
      </c>
      <c r="AH132" s="40">
        <f t="shared" si="29"/>
        <v>40300</v>
      </c>
      <c r="AI132" s="110"/>
      <c r="AJ132" s="40"/>
      <c r="AK132" s="110"/>
      <c r="AL132" s="40"/>
      <c r="AM132" s="37">
        <f t="shared" si="30"/>
        <v>26</v>
      </c>
      <c r="AN132" s="40">
        <f t="shared" si="31"/>
        <v>40300</v>
      </c>
      <c r="AO132" s="110"/>
      <c r="AP132" s="40"/>
      <c r="AQ132" s="110"/>
      <c r="AR132" s="40"/>
      <c r="AS132" s="37">
        <f t="shared" si="32"/>
        <v>26</v>
      </c>
      <c r="AT132" s="40">
        <f t="shared" si="33"/>
        <v>40300</v>
      </c>
      <c r="AU132" s="110"/>
      <c r="AV132" s="40"/>
      <c r="AW132" s="110"/>
      <c r="AX132" s="40"/>
      <c r="AY132" s="37">
        <f t="shared" si="34"/>
        <v>26</v>
      </c>
      <c r="AZ132" s="40">
        <f t="shared" si="35"/>
        <v>40300</v>
      </c>
      <c r="BA132" s="110"/>
      <c r="BB132" s="40"/>
      <c r="BC132" s="110"/>
      <c r="BD132" s="40"/>
      <c r="BE132" s="37">
        <f t="shared" si="36"/>
        <v>26</v>
      </c>
      <c r="BF132" s="40">
        <f t="shared" si="37"/>
        <v>40300</v>
      </c>
      <c r="BG132" s="110"/>
      <c r="BH132" s="40"/>
      <c r="BI132" s="110"/>
      <c r="BJ132" s="40"/>
      <c r="BK132" s="37">
        <f t="shared" si="38"/>
        <v>26</v>
      </c>
      <c r="BL132" s="40">
        <f t="shared" si="39"/>
        <v>40300</v>
      </c>
      <c r="BM132" s="110"/>
      <c r="BN132" s="40"/>
      <c r="BO132" s="110"/>
      <c r="BP132" s="40"/>
      <c r="BQ132" s="37">
        <f t="shared" si="40"/>
        <v>26</v>
      </c>
      <c r="BR132" s="40">
        <f t="shared" si="41"/>
        <v>40300</v>
      </c>
      <c r="BS132" s="110"/>
      <c r="BT132" s="40"/>
      <c r="BU132" s="110"/>
      <c r="BV132" s="40"/>
      <c r="BW132" s="37">
        <f t="shared" si="42"/>
        <v>26</v>
      </c>
      <c r="BX132" s="40">
        <f t="shared" si="43"/>
        <v>40300</v>
      </c>
      <c r="BY132" s="39"/>
      <c r="BZ132" s="42"/>
      <c r="CA132" s="39"/>
      <c r="CB132" s="42"/>
      <c r="CC132" s="37">
        <f t="shared" si="44"/>
        <v>26</v>
      </c>
      <c r="CD132" s="209">
        <f t="shared" si="45"/>
        <v>40300</v>
      </c>
      <c r="CE132" s="59">
        <v>20150</v>
      </c>
      <c r="CF132" s="56"/>
    </row>
    <row r="133" spans="2:84" s="53" customFormat="1" ht="31.5" x14ac:dyDescent="0.25">
      <c r="B133" s="21" t="s">
        <v>40</v>
      </c>
      <c r="C133" s="21" t="s">
        <v>28</v>
      </c>
      <c r="D133" s="21" t="s">
        <v>231</v>
      </c>
      <c r="E133" s="56"/>
      <c r="F133" s="113" t="s">
        <v>336</v>
      </c>
      <c r="G133" s="107" t="s">
        <v>143</v>
      </c>
      <c r="H133" s="56" t="s">
        <v>7</v>
      </c>
      <c r="I133" s="56">
        <v>4</v>
      </c>
      <c r="J133" s="59">
        <v>800</v>
      </c>
      <c r="K133" s="37"/>
      <c r="L133" s="40"/>
      <c r="M133" s="110"/>
      <c r="N133" s="40"/>
      <c r="O133" s="56">
        <f t="shared" ref="O133:P145" si="47">I133+K133-M133</f>
        <v>4</v>
      </c>
      <c r="P133" s="106">
        <f t="shared" si="47"/>
        <v>800</v>
      </c>
      <c r="Q133" s="110"/>
      <c r="R133" s="40"/>
      <c r="S133" s="110"/>
      <c r="T133" s="40"/>
      <c r="U133" s="37">
        <f t="shared" si="24"/>
        <v>4</v>
      </c>
      <c r="V133" s="40">
        <f t="shared" si="25"/>
        <v>800</v>
      </c>
      <c r="W133" s="110"/>
      <c r="X133" s="40"/>
      <c r="Y133" s="110"/>
      <c r="Z133" s="40"/>
      <c r="AA133" s="37">
        <f t="shared" si="26"/>
        <v>4</v>
      </c>
      <c r="AB133" s="40">
        <f t="shared" si="27"/>
        <v>800</v>
      </c>
      <c r="AC133" s="110"/>
      <c r="AD133" s="40"/>
      <c r="AE133" s="110"/>
      <c r="AF133" s="40"/>
      <c r="AG133" s="37">
        <f t="shared" si="28"/>
        <v>4</v>
      </c>
      <c r="AH133" s="40">
        <f t="shared" si="29"/>
        <v>800</v>
      </c>
      <c r="AI133" s="110"/>
      <c r="AJ133" s="40"/>
      <c r="AK133" s="110"/>
      <c r="AL133" s="40"/>
      <c r="AM133" s="37">
        <f t="shared" si="30"/>
        <v>4</v>
      </c>
      <c r="AN133" s="40">
        <f t="shared" si="31"/>
        <v>800</v>
      </c>
      <c r="AO133" s="110"/>
      <c r="AP133" s="40"/>
      <c r="AQ133" s="110"/>
      <c r="AR133" s="40"/>
      <c r="AS133" s="37">
        <f t="shared" si="32"/>
        <v>4</v>
      </c>
      <c r="AT133" s="40">
        <f t="shared" si="33"/>
        <v>800</v>
      </c>
      <c r="AU133" s="110"/>
      <c r="AV133" s="40"/>
      <c r="AW133" s="110"/>
      <c r="AX133" s="40"/>
      <c r="AY133" s="37">
        <f t="shared" si="34"/>
        <v>4</v>
      </c>
      <c r="AZ133" s="40">
        <f t="shared" si="35"/>
        <v>800</v>
      </c>
      <c r="BA133" s="110"/>
      <c r="BB133" s="40"/>
      <c r="BC133" s="110"/>
      <c r="BD133" s="40"/>
      <c r="BE133" s="37">
        <f t="shared" si="36"/>
        <v>4</v>
      </c>
      <c r="BF133" s="40">
        <f t="shared" si="37"/>
        <v>800</v>
      </c>
      <c r="BG133" s="110"/>
      <c r="BH133" s="40"/>
      <c r="BI133" s="110"/>
      <c r="BJ133" s="40"/>
      <c r="BK133" s="37">
        <f t="shared" si="38"/>
        <v>4</v>
      </c>
      <c r="BL133" s="40">
        <f t="shared" si="39"/>
        <v>800</v>
      </c>
      <c r="BM133" s="110"/>
      <c r="BN133" s="40"/>
      <c r="BO133" s="110"/>
      <c r="BP133" s="40"/>
      <c r="BQ133" s="37">
        <f t="shared" si="40"/>
        <v>4</v>
      </c>
      <c r="BR133" s="40">
        <f t="shared" si="41"/>
        <v>800</v>
      </c>
      <c r="BS133" s="110"/>
      <c r="BT133" s="40"/>
      <c r="BU133" s="110"/>
      <c r="BV133" s="40"/>
      <c r="BW133" s="37">
        <f t="shared" si="42"/>
        <v>4</v>
      </c>
      <c r="BX133" s="40">
        <f t="shared" si="43"/>
        <v>800</v>
      </c>
      <c r="BY133" s="39"/>
      <c r="BZ133" s="42"/>
      <c r="CA133" s="39"/>
      <c r="CB133" s="42"/>
      <c r="CC133" s="37">
        <f t="shared" si="44"/>
        <v>4</v>
      </c>
      <c r="CD133" s="209">
        <f t="shared" si="45"/>
        <v>800</v>
      </c>
      <c r="CE133" s="59">
        <v>400</v>
      </c>
      <c r="CF133" s="56"/>
    </row>
    <row r="134" spans="2:84" s="53" customFormat="1" ht="15.75" x14ac:dyDescent="0.25">
      <c r="B134" s="21" t="s">
        <v>40</v>
      </c>
      <c r="C134" s="21" t="s">
        <v>28</v>
      </c>
      <c r="D134" s="21" t="s">
        <v>231</v>
      </c>
      <c r="E134" s="56"/>
      <c r="F134" s="140">
        <v>1113060217</v>
      </c>
      <c r="G134" s="107" t="s">
        <v>88</v>
      </c>
      <c r="H134" s="56" t="s">
        <v>7</v>
      </c>
      <c r="I134" s="13">
        <v>1</v>
      </c>
      <c r="J134" s="59">
        <v>3100</v>
      </c>
      <c r="K134" s="37"/>
      <c r="L134" s="40"/>
      <c r="M134" s="110"/>
      <c r="N134" s="40"/>
      <c r="O134" s="56">
        <f t="shared" si="47"/>
        <v>1</v>
      </c>
      <c r="P134" s="106">
        <f t="shared" si="47"/>
        <v>3100</v>
      </c>
      <c r="Q134" s="110"/>
      <c r="R134" s="40"/>
      <c r="S134" s="110"/>
      <c r="T134" s="40"/>
      <c r="U134" s="37">
        <f t="shared" si="24"/>
        <v>1</v>
      </c>
      <c r="V134" s="40">
        <f t="shared" si="25"/>
        <v>3100</v>
      </c>
      <c r="W134" s="110"/>
      <c r="X134" s="40"/>
      <c r="Y134" s="110"/>
      <c r="Z134" s="40"/>
      <c r="AA134" s="37">
        <f t="shared" si="26"/>
        <v>1</v>
      </c>
      <c r="AB134" s="40">
        <f t="shared" si="27"/>
        <v>3100</v>
      </c>
      <c r="AC134" s="110"/>
      <c r="AD134" s="40"/>
      <c r="AE134" s="110"/>
      <c r="AF134" s="40"/>
      <c r="AG134" s="37">
        <f t="shared" si="28"/>
        <v>1</v>
      </c>
      <c r="AH134" s="40">
        <f t="shared" si="29"/>
        <v>3100</v>
      </c>
      <c r="AI134" s="110"/>
      <c r="AJ134" s="40"/>
      <c r="AK134" s="110"/>
      <c r="AL134" s="40"/>
      <c r="AM134" s="37">
        <f t="shared" si="30"/>
        <v>1</v>
      </c>
      <c r="AN134" s="40">
        <f t="shared" si="31"/>
        <v>3100</v>
      </c>
      <c r="AO134" s="110"/>
      <c r="AP134" s="40"/>
      <c r="AQ134" s="110"/>
      <c r="AR134" s="40"/>
      <c r="AS134" s="37">
        <f t="shared" si="32"/>
        <v>1</v>
      </c>
      <c r="AT134" s="40">
        <f t="shared" si="33"/>
        <v>3100</v>
      </c>
      <c r="AU134" s="110"/>
      <c r="AV134" s="40"/>
      <c r="AW134" s="110"/>
      <c r="AX134" s="40"/>
      <c r="AY134" s="37">
        <f t="shared" si="34"/>
        <v>1</v>
      </c>
      <c r="AZ134" s="40">
        <f t="shared" si="35"/>
        <v>3100</v>
      </c>
      <c r="BA134" s="110"/>
      <c r="BB134" s="40"/>
      <c r="BC134" s="110"/>
      <c r="BD134" s="40"/>
      <c r="BE134" s="37">
        <f t="shared" si="36"/>
        <v>1</v>
      </c>
      <c r="BF134" s="40">
        <f t="shared" si="37"/>
        <v>3100</v>
      </c>
      <c r="BG134" s="110"/>
      <c r="BH134" s="40"/>
      <c r="BI134" s="110"/>
      <c r="BJ134" s="40"/>
      <c r="BK134" s="37">
        <f t="shared" si="38"/>
        <v>1</v>
      </c>
      <c r="BL134" s="40">
        <f t="shared" si="39"/>
        <v>3100</v>
      </c>
      <c r="BM134" s="110"/>
      <c r="BN134" s="40"/>
      <c r="BO134" s="110"/>
      <c r="BP134" s="40"/>
      <c r="BQ134" s="37">
        <f t="shared" si="40"/>
        <v>1</v>
      </c>
      <c r="BR134" s="40">
        <f t="shared" si="41"/>
        <v>3100</v>
      </c>
      <c r="BS134" s="110"/>
      <c r="BT134" s="40"/>
      <c r="BU134" s="110"/>
      <c r="BV134" s="40"/>
      <c r="BW134" s="37">
        <f t="shared" si="42"/>
        <v>1</v>
      </c>
      <c r="BX134" s="40">
        <f t="shared" si="43"/>
        <v>3100</v>
      </c>
      <c r="BY134" s="39"/>
      <c r="BZ134" s="42"/>
      <c r="CA134" s="39"/>
      <c r="CB134" s="42"/>
      <c r="CC134" s="37">
        <f t="shared" si="44"/>
        <v>1</v>
      </c>
      <c r="CD134" s="209">
        <f t="shared" si="45"/>
        <v>3100</v>
      </c>
      <c r="CE134" s="59">
        <v>1550</v>
      </c>
      <c r="CF134" s="56"/>
    </row>
    <row r="135" spans="2:84" s="53" customFormat="1" ht="15.75" x14ac:dyDescent="0.25">
      <c r="B135" s="21" t="s">
        <v>40</v>
      </c>
      <c r="C135" s="21" t="s">
        <v>28</v>
      </c>
      <c r="D135" s="21" t="s">
        <v>231</v>
      </c>
      <c r="E135" s="56"/>
      <c r="F135" s="140">
        <v>1113060218</v>
      </c>
      <c r="G135" s="107" t="s">
        <v>218</v>
      </c>
      <c r="H135" s="56" t="s">
        <v>7</v>
      </c>
      <c r="I135" s="13">
        <v>1</v>
      </c>
      <c r="J135" s="59">
        <v>580</v>
      </c>
      <c r="K135" s="37"/>
      <c r="L135" s="40"/>
      <c r="M135" s="110"/>
      <c r="N135" s="40"/>
      <c r="O135" s="56">
        <f t="shared" si="47"/>
        <v>1</v>
      </c>
      <c r="P135" s="106">
        <f t="shared" si="47"/>
        <v>580</v>
      </c>
      <c r="Q135" s="110"/>
      <c r="R135" s="40"/>
      <c r="S135" s="110"/>
      <c r="T135" s="40"/>
      <c r="U135" s="37">
        <f t="shared" si="24"/>
        <v>1</v>
      </c>
      <c r="V135" s="40">
        <f t="shared" si="25"/>
        <v>580</v>
      </c>
      <c r="W135" s="110"/>
      <c r="X135" s="40"/>
      <c r="Y135" s="110"/>
      <c r="Z135" s="40"/>
      <c r="AA135" s="37">
        <f t="shared" si="26"/>
        <v>1</v>
      </c>
      <c r="AB135" s="40">
        <f t="shared" si="27"/>
        <v>580</v>
      </c>
      <c r="AC135" s="110"/>
      <c r="AD135" s="40"/>
      <c r="AE135" s="110"/>
      <c r="AF135" s="40"/>
      <c r="AG135" s="37">
        <f t="shared" si="28"/>
        <v>1</v>
      </c>
      <c r="AH135" s="40">
        <f t="shared" si="29"/>
        <v>580</v>
      </c>
      <c r="AI135" s="110"/>
      <c r="AJ135" s="40"/>
      <c r="AK135" s="110"/>
      <c r="AL135" s="40"/>
      <c r="AM135" s="37">
        <f t="shared" si="30"/>
        <v>1</v>
      </c>
      <c r="AN135" s="40">
        <f t="shared" si="31"/>
        <v>580</v>
      </c>
      <c r="AO135" s="110"/>
      <c r="AP135" s="40"/>
      <c r="AQ135" s="110"/>
      <c r="AR135" s="40"/>
      <c r="AS135" s="37">
        <f t="shared" si="32"/>
        <v>1</v>
      </c>
      <c r="AT135" s="40">
        <f t="shared" si="33"/>
        <v>580</v>
      </c>
      <c r="AU135" s="110"/>
      <c r="AV135" s="40"/>
      <c r="AW135" s="110"/>
      <c r="AX135" s="40"/>
      <c r="AY135" s="37">
        <f t="shared" si="34"/>
        <v>1</v>
      </c>
      <c r="AZ135" s="40">
        <f t="shared" si="35"/>
        <v>580</v>
      </c>
      <c r="BA135" s="110"/>
      <c r="BB135" s="40"/>
      <c r="BC135" s="110"/>
      <c r="BD135" s="40"/>
      <c r="BE135" s="37">
        <f t="shared" si="36"/>
        <v>1</v>
      </c>
      <c r="BF135" s="40">
        <f t="shared" si="37"/>
        <v>580</v>
      </c>
      <c r="BG135" s="110"/>
      <c r="BH135" s="40"/>
      <c r="BI135" s="110"/>
      <c r="BJ135" s="40"/>
      <c r="BK135" s="37">
        <f t="shared" si="38"/>
        <v>1</v>
      </c>
      <c r="BL135" s="40">
        <f t="shared" si="39"/>
        <v>580</v>
      </c>
      <c r="BM135" s="110"/>
      <c r="BN135" s="40"/>
      <c r="BO135" s="110"/>
      <c r="BP135" s="40"/>
      <c r="BQ135" s="37">
        <f t="shared" si="40"/>
        <v>1</v>
      </c>
      <c r="BR135" s="40">
        <f t="shared" si="41"/>
        <v>580</v>
      </c>
      <c r="BS135" s="110"/>
      <c r="BT135" s="40"/>
      <c r="BU135" s="110"/>
      <c r="BV135" s="40"/>
      <c r="BW135" s="37">
        <f t="shared" si="42"/>
        <v>1</v>
      </c>
      <c r="BX135" s="40">
        <f t="shared" si="43"/>
        <v>580</v>
      </c>
      <c r="BY135" s="39"/>
      <c r="BZ135" s="42"/>
      <c r="CA135" s="39"/>
      <c r="CB135" s="42"/>
      <c r="CC135" s="37">
        <f t="shared" si="44"/>
        <v>1</v>
      </c>
      <c r="CD135" s="209">
        <f t="shared" si="45"/>
        <v>580</v>
      </c>
      <c r="CE135" s="59">
        <v>290</v>
      </c>
      <c r="CF135" s="56"/>
    </row>
    <row r="136" spans="2:84" s="53" customFormat="1" ht="15.75" x14ac:dyDescent="0.25">
      <c r="B136" s="21" t="s">
        <v>40</v>
      </c>
      <c r="C136" s="21" t="s">
        <v>28</v>
      </c>
      <c r="D136" s="21" t="s">
        <v>231</v>
      </c>
      <c r="E136" s="56"/>
      <c r="F136" s="140">
        <v>1113060219</v>
      </c>
      <c r="G136" s="107" t="s">
        <v>334</v>
      </c>
      <c r="H136" s="56" t="s">
        <v>7</v>
      </c>
      <c r="I136" s="13">
        <v>1</v>
      </c>
      <c r="J136" s="59">
        <v>820</v>
      </c>
      <c r="K136" s="37"/>
      <c r="L136" s="40"/>
      <c r="M136" s="110"/>
      <c r="N136" s="40"/>
      <c r="O136" s="56">
        <f t="shared" si="47"/>
        <v>1</v>
      </c>
      <c r="P136" s="106">
        <f t="shared" si="47"/>
        <v>820</v>
      </c>
      <c r="Q136" s="110"/>
      <c r="R136" s="40"/>
      <c r="S136" s="110"/>
      <c r="T136" s="40"/>
      <c r="U136" s="37">
        <f t="shared" si="24"/>
        <v>1</v>
      </c>
      <c r="V136" s="40">
        <f t="shared" si="25"/>
        <v>820</v>
      </c>
      <c r="W136" s="110"/>
      <c r="X136" s="40"/>
      <c r="Y136" s="110"/>
      <c r="Z136" s="40"/>
      <c r="AA136" s="37">
        <f t="shared" si="26"/>
        <v>1</v>
      </c>
      <c r="AB136" s="40">
        <f t="shared" si="27"/>
        <v>820</v>
      </c>
      <c r="AC136" s="110"/>
      <c r="AD136" s="40"/>
      <c r="AE136" s="110"/>
      <c r="AF136" s="40"/>
      <c r="AG136" s="37">
        <f t="shared" si="28"/>
        <v>1</v>
      </c>
      <c r="AH136" s="40">
        <f t="shared" si="29"/>
        <v>820</v>
      </c>
      <c r="AI136" s="110"/>
      <c r="AJ136" s="40"/>
      <c r="AK136" s="110"/>
      <c r="AL136" s="40"/>
      <c r="AM136" s="37">
        <f t="shared" si="30"/>
        <v>1</v>
      </c>
      <c r="AN136" s="40">
        <f t="shared" si="31"/>
        <v>820</v>
      </c>
      <c r="AO136" s="110"/>
      <c r="AP136" s="40"/>
      <c r="AQ136" s="110"/>
      <c r="AR136" s="40"/>
      <c r="AS136" s="37">
        <f t="shared" si="32"/>
        <v>1</v>
      </c>
      <c r="AT136" s="40">
        <f t="shared" si="33"/>
        <v>820</v>
      </c>
      <c r="AU136" s="110"/>
      <c r="AV136" s="40"/>
      <c r="AW136" s="110"/>
      <c r="AX136" s="40"/>
      <c r="AY136" s="37">
        <f t="shared" si="34"/>
        <v>1</v>
      </c>
      <c r="AZ136" s="40">
        <f t="shared" si="35"/>
        <v>820</v>
      </c>
      <c r="BA136" s="110"/>
      <c r="BB136" s="40"/>
      <c r="BC136" s="110"/>
      <c r="BD136" s="40"/>
      <c r="BE136" s="37">
        <f t="shared" si="36"/>
        <v>1</v>
      </c>
      <c r="BF136" s="40">
        <f t="shared" si="37"/>
        <v>820</v>
      </c>
      <c r="BG136" s="110"/>
      <c r="BH136" s="40"/>
      <c r="BI136" s="110"/>
      <c r="BJ136" s="40"/>
      <c r="BK136" s="37">
        <f t="shared" si="38"/>
        <v>1</v>
      </c>
      <c r="BL136" s="40">
        <f t="shared" si="39"/>
        <v>820</v>
      </c>
      <c r="BM136" s="110"/>
      <c r="BN136" s="40"/>
      <c r="BO136" s="110"/>
      <c r="BP136" s="40"/>
      <c r="BQ136" s="37">
        <f t="shared" si="40"/>
        <v>1</v>
      </c>
      <c r="BR136" s="40">
        <f t="shared" si="41"/>
        <v>820</v>
      </c>
      <c r="BS136" s="110"/>
      <c r="BT136" s="40"/>
      <c r="BU136" s="110"/>
      <c r="BV136" s="40"/>
      <c r="BW136" s="37">
        <f t="shared" si="42"/>
        <v>1</v>
      </c>
      <c r="BX136" s="40">
        <f t="shared" si="43"/>
        <v>820</v>
      </c>
      <c r="BY136" s="39"/>
      <c r="BZ136" s="42"/>
      <c r="CA136" s="39"/>
      <c r="CB136" s="42"/>
      <c r="CC136" s="37">
        <f t="shared" si="44"/>
        <v>1</v>
      </c>
      <c r="CD136" s="209">
        <f t="shared" si="45"/>
        <v>820</v>
      </c>
      <c r="CE136" s="59">
        <v>410</v>
      </c>
      <c r="CF136" s="56"/>
    </row>
    <row r="137" spans="2:84" s="53" customFormat="1" ht="15.75" x14ac:dyDescent="0.25">
      <c r="B137" s="21" t="s">
        <v>40</v>
      </c>
      <c r="C137" s="21" t="s">
        <v>28</v>
      </c>
      <c r="D137" s="21" t="s">
        <v>231</v>
      </c>
      <c r="E137" s="99"/>
      <c r="F137" s="140">
        <v>1113060220</v>
      </c>
      <c r="G137" s="107" t="s">
        <v>31</v>
      </c>
      <c r="H137" s="56" t="s">
        <v>7</v>
      </c>
      <c r="I137" s="13">
        <v>1</v>
      </c>
      <c r="J137" s="59">
        <v>1900</v>
      </c>
      <c r="K137" s="37"/>
      <c r="L137" s="40"/>
      <c r="M137" s="110"/>
      <c r="N137" s="40"/>
      <c r="O137" s="56">
        <f t="shared" si="47"/>
        <v>1</v>
      </c>
      <c r="P137" s="106">
        <f t="shared" si="47"/>
        <v>1900</v>
      </c>
      <c r="Q137" s="110"/>
      <c r="R137" s="40"/>
      <c r="S137" s="110"/>
      <c r="T137" s="40"/>
      <c r="U137" s="37">
        <f t="shared" si="24"/>
        <v>1</v>
      </c>
      <c r="V137" s="40">
        <f t="shared" si="25"/>
        <v>1900</v>
      </c>
      <c r="W137" s="110"/>
      <c r="X137" s="40"/>
      <c r="Y137" s="110"/>
      <c r="Z137" s="40"/>
      <c r="AA137" s="37">
        <f t="shared" si="26"/>
        <v>1</v>
      </c>
      <c r="AB137" s="40">
        <f t="shared" si="27"/>
        <v>1900</v>
      </c>
      <c r="AC137" s="110"/>
      <c r="AD137" s="40"/>
      <c r="AE137" s="110"/>
      <c r="AF137" s="40"/>
      <c r="AG137" s="37">
        <f t="shared" si="28"/>
        <v>1</v>
      </c>
      <c r="AH137" s="40">
        <f t="shared" si="29"/>
        <v>1900</v>
      </c>
      <c r="AI137" s="110"/>
      <c r="AJ137" s="40"/>
      <c r="AK137" s="110"/>
      <c r="AL137" s="40"/>
      <c r="AM137" s="37">
        <f t="shared" si="30"/>
        <v>1</v>
      </c>
      <c r="AN137" s="40">
        <f t="shared" si="31"/>
        <v>1900</v>
      </c>
      <c r="AO137" s="110"/>
      <c r="AP137" s="40"/>
      <c r="AQ137" s="110"/>
      <c r="AR137" s="40"/>
      <c r="AS137" s="37">
        <f t="shared" si="32"/>
        <v>1</v>
      </c>
      <c r="AT137" s="40">
        <f t="shared" si="33"/>
        <v>1900</v>
      </c>
      <c r="AU137" s="110"/>
      <c r="AV137" s="40"/>
      <c r="AW137" s="110"/>
      <c r="AX137" s="40"/>
      <c r="AY137" s="37">
        <f t="shared" si="34"/>
        <v>1</v>
      </c>
      <c r="AZ137" s="40">
        <f t="shared" si="35"/>
        <v>1900</v>
      </c>
      <c r="BA137" s="110"/>
      <c r="BB137" s="40"/>
      <c r="BC137" s="110"/>
      <c r="BD137" s="40"/>
      <c r="BE137" s="37">
        <f t="shared" si="36"/>
        <v>1</v>
      </c>
      <c r="BF137" s="40">
        <f t="shared" si="37"/>
        <v>1900</v>
      </c>
      <c r="BG137" s="110"/>
      <c r="BH137" s="40"/>
      <c r="BI137" s="110"/>
      <c r="BJ137" s="40"/>
      <c r="BK137" s="37">
        <f t="shared" si="38"/>
        <v>1</v>
      </c>
      <c r="BL137" s="40">
        <f t="shared" si="39"/>
        <v>1900</v>
      </c>
      <c r="BM137" s="110"/>
      <c r="BN137" s="40"/>
      <c r="BO137" s="110"/>
      <c r="BP137" s="40"/>
      <c r="BQ137" s="37">
        <f t="shared" si="40"/>
        <v>1</v>
      </c>
      <c r="BR137" s="40">
        <f t="shared" si="41"/>
        <v>1900</v>
      </c>
      <c r="BS137" s="110"/>
      <c r="BT137" s="40"/>
      <c r="BU137" s="110"/>
      <c r="BV137" s="40"/>
      <c r="BW137" s="37">
        <f t="shared" si="42"/>
        <v>1</v>
      </c>
      <c r="BX137" s="40">
        <f t="shared" si="43"/>
        <v>1900</v>
      </c>
      <c r="BY137" s="39"/>
      <c r="BZ137" s="42"/>
      <c r="CA137" s="39"/>
      <c r="CB137" s="42"/>
      <c r="CC137" s="37">
        <f t="shared" si="44"/>
        <v>1</v>
      </c>
      <c r="CD137" s="209">
        <f t="shared" si="45"/>
        <v>1900</v>
      </c>
      <c r="CE137" s="59">
        <v>950</v>
      </c>
      <c r="CF137" s="56"/>
    </row>
    <row r="138" spans="2:84" s="53" customFormat="1" ht="15.75" x14ac:dyDescent="0.25">
      <c r="B138" s="21" t="s">
        <v>40</v>
      </c>
      <c r="C138" s="21" t="s">
        <v>28</v>
      </c>
      <c r="D138" s="21" t="s">
        <v>231</v>
      </c>
      <c r="E138" s="56"/>
      <c r="F138" s="140">
        <v>1113060221</v>
      </c>
      <c r="G138" s="107" t="s">
        <v>31</v>
      </c>
      <c r="H138" s="37" t="s">
        <v>7</v>
      </c>
      <c r="I138" s="13">
        <v>1</v>
      </c>
      <c r="J138" s="59">
        <v>2400</v>
      </c>
      <c r="K138" s="37"/>
      <c r="L138" s="40"/>
      <c r="M138" s="110"/>
      <c r="N138" s="40"/>
      <c r="O138" s="56">
        <f t="shared" si="47"/>
        <v>1</v>
      </c>
      <c r="P138" s="106">
        <f t="shared" si="47"/>
        <v>2400</v>
      </c>
      <c r="Q138" s="110"/>
      <c r="R138" s="40"/>
      <c r="S138" s="110"/>
      <c r="T138" s="40"/>
      <c r="U138" s="37">
        <f t="shared" si="24"/>
        <v>1</v>
      </c>
      <c r="V138" s="40">
        <f t="shared" si="25"/>
        <v>2400</v>
      </c>
      <c r="W138" s="110"/>
      <c r="X138" s="40"/>
      <c r="Y138" s="110"/>
      <c r="Z138" s="40"/>
      <c r="AA138" s="37">
        <f t="shared" si="26"/>
        <v>1</v>
      </c>
      <c r="AB138" s="40">
        <f t="shared" si="27"/>
        <v>2400</v>
      </c>
      <c r="AC138" s="110"/>
      <c r="AD138" s="40"/>
      <c r="AE138" s="110"/>
      <c r="AF138" s="40"/>
      <c r="AG138" s="37">
        <f t="shared" si="28"/>
        <v>1</v>
      </c>
      <c r="AH138" s="40">
        <f t="shared" si="29"/>
        <v>2400</v>
      </c>
      <c r="AI138" s="110"/>
      <c r="AJ138" s="40"/>
      <c r="AK138" s="110"/>
      <c r="AL138" s="40"/>
      <c r="AM138" s="37">
        <f t="shared" si="30"/>
        <v>1</v>
      </c>
      <c r="AN138" s="40">
        <f t="shared" si="31"/>
        <v>2400</v>
      </c>
      <c r="AO138" s="110"/>
      <c r="AP138" s="40"/>
      <c r="AQ138" s="110"/>
      <c r="AR138" s="40"/>
      <c r="AS138" s="37">
        <f t="shared" si="32"/>
        <v>1</v>
      </c>
      <c r="AT138" s="40">
        <f t="shared" si="33"/>
        <v>2400</v>
      </c>
      <c r="AU138" s="110"/>
      <c r="AV138" s="40"/>
      <c r="AW138" s="110"/>
      <c r="AX138" s="40"/>
      <c r="AY138" s="37">
        <f t="shared" si="34"/>
        <v>1</v>
      </c>
      <c r="AZ138" s="40">
        <f t="shared" si="35"/>
        <v>2400</v>
      </c>
      <c r="BA138" s="110"/>
      <c r="BB138" s="40"/>
      <c r="BC138" s="110"/>
      <c r="BD138" s="40"/>
      <c r="BE138" s="37">
        <f t="shared" si="36"/>
        <v>1</v>
      </c>
      <c r="BF138" s="40">
        <f t="shared" si="37"/>
        <v>2400</v>
      </c>
      <c r="BG138" s="110"/>
      <c r="BH138" s="40"/>
      <c r="BI138" s="110"/>
      <c r="BJ138" s="40"/>
      <c r="BK138" s="37">
        <f t="shared" si="38"/>
        <v>1</v>
      </c>
      <c r="BL138" s="40">
        <f t="shared" si="39"/>
        <v>2400</v>
      </c>
      <c r="BM138" s="110"/>
      <c r="BN138" s="40"/>
      <c r="BO138" s="110"/>
      <c r="BP138" s="40"/>
      <c r="BQ138" s="37">
        <f t="shared" si="40"/>
        <v>1</v>
      </c>
      <c r="BR138" s="40">
        <f t="shared" si="41"/>
        <v>2400</v>
      </c>
      <c r="BS138" s="110"/>
      <c r="BT138" s="40"/>
      <c r="BU138" s="110"/>
      <c r="BV138" s="40"/>
      <c r="BW138" s="37">
        <f t="shared" si="42"/>
        <v>1</v>
      </c>
      <c r="BX138" s="40">
        <f t="shared" si="43"/>
        <v>2400</v>
      </c>
      <c r="BY138" s="39"/>
      <c r="BZ138" s="42"/>
      <c r="CA138" s="39"/>
      <c r="CB138" s="42"/>
      <c r="CC138" s="37">
        <f t="shared" si="44"/>
        <v>1</v>
      </c>
      <c r="CD138" s="209">
        <f t="shared" si="45"/>
        <v>2400</v>
      </c>
      <c r="CE138" s="59">
        <v>1200</v>
      </c>
      <c r="CF138" s="56"/>
    </row>
    <row r="139" spans="2:84" s="53" customFormat="1" ht="31.5" x14ac:dyDescent="0.25">
      <c r="B139" s="21" t="s">
        <v>40</v>
      </c>
      <c r="C139" s="21" t="s">
        <v>28</v>
      </c>
      <c r="D139" s="21" t="s">
        <v>231</v>
      </c>
      <c r="E139" s="56"/>
      <c r="F139" s="140" t="s">
        <v>337</v>
      </c>
      <c r="G139" s="107" t="s">
        <v>335</v>
      </c>
      <c r="H139" s="56" t="s">
        <v>7</v>
      </c>
      <c r="I139" s="13">
        <v>8</v>
      </c>
      <c r="J139" s="59">
        <v>32800</v>
      </c>
      <c r="K139" s="37"/>
      <c r="L139" s="40"/>
      <c r="M139" s="110"/>
      <c r="N139" s="40"/>
      <c r="O139" s="56">
        <f t="shared" si="47"/>
        <v>8</v>
      </c>
      <c r="P139" s="106">
        <f t="shared" si="47"/>
        <v>32800</v>
      </c>
      <c r="Q139" s="110"/>
      <c r="R139" s="40"/>
      <c r="S139" s="110"/>
      <c r="T139" s="40"/>
      <c r="U139" s="37">
        <f t="shared" ref="U139:U145" si="48">O139+S139</f>
        <v>8</v>
      </c>
      <c r="V139" s="40">
        <f t="shared" ref="V139:V145" si="49">P139+R139-T139</f>
        <v>32800</v>
      </c>
      <c r="W139" s="110"/>
      <c r="X139" s="40"/>
      <c r="Y139" s="110"/>
      <c r="Z139" s="40"/>
      <c r="AA139" s="37">
        <f t="shared" ref="AA139:AB145" si="50">U139+W139-Y139</f>
        <v>8</v>
      </c>
      <c r="AB139" s="40">
        <f t="shared" si="50"/>
        <v>32800</v>
      </c>
      <c r="AC139" s="110"/>
      <c r="AD139" s="40"/>
      <c r="AE139" s="110"/>
      <c r="AF139" s="40"/>
      <c r="AG139" s="37">
        <f t="shared" ref="AG139:AH145" si="51">AA139+AC139-AE139</f>
        <v>8</v>
      </c>
      <c r="AH139" s="40">
        <f t="shared" si="51"/>
        <v>32800</v>
      </c>
      <c r="AI139" s="110"/>
      <c r="AJ139" s="40"/>
      <c r="AK139" s="110"/>
      <c r="AL139" s="40"/>
      <c r="AM139" s="37">
        <f t="shared" ref="AM139:AN145" si="52">AG139+AI139-AK139</f>
        <v>8</v>
      </c>
      <c r="AN139" s="40">
        <f t="shared" si="52"/>
        <v>32800</v>
      </c>
      <c r="AO139" s="110"/>
      <c r="AP139" s="40"/>
      <c r="AQ139" s="110"/>
      <c r="AR139" s="40"/>
      <c r="AS139" s="37">
        <f t="shared" ref="AS139:AT145" si="53">AM139+AO139-AQ139</f>
        <v>8</v>
      </c>
      <c r="AT139" s="40">
        <f t="shared" si="53"/>
        <v>32800</v>
      </c>
      <c r="AU139" s="110"/>
      <c r="AV139" s="40"/>
      <c r="AW139" s="110"/>
      <c r="AX139" s="40"/>
      <c r="AY139" s="37">
        <f t="shared" ref="AY139:AZ145" si="54">AS139+AU139-AW139</f>
        <v>8</v>
      </c>
      <c r="AZ139" s="40">
        <f t="shared" si="54"/>
        <v>32800</v>
      </c>
      <c r="BA139" s="110"/>
      <c r="BB139" s="40"/>
      <c r="BC139" s="110"/>
      <c r="BD139" s="40"/>
      <c r="BE139" s="37">
        <f t="shared" ref="BE139:BF145" si="55">AY139+BA139-BC139</f>
        <v>8</v>
      </c>
      <c r="BF139" s="40">
        <f t="shared" si="55"/>
        <v>32800</v>
      </c>
      <c r="BG139" s="110"/>
      <c r="BH139" s="40"/>
      <c r="BI139" s="110"/>
      <c r="BJ139" s="40"/>
      <c r="BK139" s="37">
        <f t="shared" ref="BK139:BL145" si="56">BE139+BG139-BI139</f>
        <v>8</v>
      </c>
      <c r="BL139" s="40">
        <f t="shared" si="56"/>
        <v>32800</v>
      </c>
      <c r="BM139" s="110"/>
      <c r="BN139" s="40"/>
      <c r="BO139" s="110"/>
      <c r="BP139" s="40"/>
      <c r="BQ139" s="37">
        <f t="shared" ref="BQ139:BR145" si="57">BK139+BM139-BO139</f>
        <v>8</v>
      </c>
      <c r="BR139" s="40">
        <f t="shared" si="57"/>
        <v>32800</v>
      </c>
      <c r="BS139" s="110"/>
      <c r="BT139" s="40"/>
      <c r="BU139" s="110"/>
      <c r="BV139" s="40"/>
      <c r="BW139" s="37">
        <f t="shared" ref="BW139:BX145" si="58">BQ139+BS139-BU139</f>
        <v>8</v>
      </c>
      <c r="BX139" s="40">
        <f t="shared" si="58"/>
        <v>32800</v>
      </c>
      <c r="BY139" s="39"/>
      <c r="BZ139" s="42"/>
      <c r="CA139" s="39"/>
      <c r="CB139" s="42"/>
      <c r="CC139" s="37">
        <f t="shared" ref="CC139:CD145" si="59">BW139+BY139-CA139</f>
        <v>8</v>
      </c>
      <c r="CD139" s="209">
        <f t="shared" si="59"/>
        <v>32800</v>
      </c>
      <c r="CE139" s="59">
        <v>16400</v>
      </c>
      <c r="CF139" s="56"/>
    </row>
    <row r="140" spans="2:84" s="53" customFormat="1" ht="15.75" x14ac:dyDescent="0.25">
      <c r="B140" s="108" t="s">
        <v>40</v>
      </c>
      <c r="C140" s="108" t="s">
        <v>28</v>
      </c>
      <c r="D140" s="108" t="s">
        <v>231</v>
      </c>
      <c r="E140" s="99"/>
      <c r="F140" s="113">
        <v>1113060249</v>
      </c>
      <c r="G140" s="133" t="s">
        <v>332</v>
      </c>
      <c r="H140" s="56" t="s">
        <v>7</v>
      </c>
      <c r="I140" s="62">
        <v>1</v>
      </c>
      <c r="J140" s="58">
        <v>190</v>
      </c>
      <c r="K140" s="37"/>
      <c r="L140" s="40"/>
      <c r="M140" s="110"/>
      <c r="N140" s="40"/>
      <c r="O140" s="56">
        <f t="shared" si="47"/>
        <v>1</v>
      </c>
      <c r="P140" s="106">
        <f t="shared" si="47"/>
        <v>190</v>
      </c>
      <c r="Q140" s="110"/>
      <c r="R140" s="40"/>
      <c r="S140" s="110"/>
      <c r="T140" s="40"/>
      <c r="U140" s="37">
        <f t="shared" si="48"/>
        <v>1</v>
      </c>
      <c r="V140" s="40">
        <f t="shared" si="49"/>
        <v>190</v>
      </c>
      <c r="W140" s="110"/>
      <c r="X140" s="40"/>
      <c r="Y140" s="110"/>
      <c r="Z140" s="40"/>
      <c r="AA140" s="37">
        <f t="shared" si="50"/>
        <v>1</v>
      </c>
      <c r="AB140" s="40">
        <f t="shared" si="50"/>
        <v>190</v>
      </c>
      <c r="AC140" s="110"/>
      <c r="AD140" s="40"/>
      <c r="AE140" s="110"/>
      <c r="AF140" s="40"/>
      <c r="AG140" s="37">
        <f t="shared" si="51"/>
        <v>1</v>
      </c>
      <c r="AH140" s="40">
        <f t="shared" si="51"/>
        <v>190</v>
      </c>
      <c r="AI140" s="110"/>
      <c r="AJ140" s="40"/>
      <c r="AK140" s="110"/>
      <c r="AL140" s="40"/>
      <c r="AM140" s="37">
        <f t="shared" si="52"/>
        <v>1</v>
      </c>
      <c r="AN140" s="40">
        <f t="shared" si="52"/>
        <v>190</v>
      </c>
      <c r="AO140" s="110"/>
      <c r="AP140" s="40"/>
      <c r="AQ140" s="110"/>
      <c r="AR140" s="40"/>
      <c r="AS140" s="37">
        <f t="shared" si="53"/>
        <v>1</v>
      </c>
      <c r="AT140" s="40">
        <f t="shared" si="53"/>
        <v>190</v>
      </c>
      <c r="AU140" s="110"/>
      <c r="AV140" s="40"/>
      <c r="AW140" s="110"/>
      <c r="AX140" s="40"/>
      <c r="AY140" s="37">
        <f t="shared" si="54"/>
        <v>1</v>
      </c>
      <c r="AZ140" s="40">
        <f t="shared" si="54"/>
        <v>190</v>
      </c>
      <c r="BA140" s="110"/>
      <c r="BB140" s="40"/>
      <c r="BC140" s="110"/>
      <c r="BD140" s="40"/>
      <c r="BE140" s="37">
        <f t="shared" si="55"/>
        <v>1</v>
      </c>
      <c r="BF140" s="40">
        <f t="shared" si="55"/>
        <v>190</v>
      </c>
      <c r="BG140" s="110"/>
      <c r="BH140" s="40"/>
      <c r="BI140" s="110"/>
      <c r="BJ140" s="40"/>
      <c r="BK140" s="37">
        <f t="shared" si="56"/>
        <v>1</v>
      </c>
      <c r="BL140" s="40">
        <f t="shared" si="56"/>
        <v>190</v>
      </c>
      <c r="BM140" s="110"/>
      <c r="BN140" s="40"/>
      <c r="BO140" s="110"/>
      <c r="BP140" s="40"/>
      <c r="BQ140" s="37">
        <f t="shared" si="57"/>
        <v>1</v>
      </c>
      <c r="BR140" s="40">
        <f t="shared" si="57"/>
        <v>190</v>
      </c>
      <c r="BS140" s="110"/>
      <c r="BT140" s="40"/>
      <c r="BU140" s="110"/>
      <c r="BV140" s="40"/>
      <c r="BW140" s="37">
        <f t="shared" si="58"/>
        <v>1</v>
      </c>
      <c r="BX140" s="40">
        <f t="shared" si="58"/>
        <v>190</v>
      </c>
      <c r="BY140" s="39"/>
      <c r="BZ140" s="42"/>
      <c r="CA140" s="39"/>
      <c r="CB140" s="42"/>
      <c r="CC140" s="37">
        <f t="shared" si="59"/>
        <v>1</v>
      </c>
      <c r="CD140" s="209">
        <f t="shared" si="59"/>
        <v>190</v>
      </c>
      <c r="CE140" s="59">
        <v>95</v>
      </c>
      <c r="CF140" s="56"/>
    </row>
    <row r="141" spans="2:84" s="53" customFormat="1" ht="15.75" x14ac:dyDescent="0.25">
      <c r="B141" s="21" t="s">
        <v>40</v>
      </c>
      <c r="C141" s="21" t="s">
        <v>28</v>
      </c>
      <c r="D141" s="21" t="s">
        <v>231</v>
      </c>
      <c r="E141" s="56"/>
      <c r="F141" s="113">
        <v>1113060250</v>
      </c>
      <c r="G141" s="107" t="s">
        <v>333</v>
      </c>
      <c r="H141" s="56" t="s">
        <v>7</v>
      </c>
      <c r="I141" s="13">
        <v>1</v>
      </c>
      <c r="J141" s="59">
        <v>100</v>
      </c>
      <c r="K141" s="37"/>
      <c r="L141" s="40"/>
      <c r="M141" s="110"/>
      <c r="N141" s="40"/>
      <c r="O141" s="56">
        <f t="shared" si="47"/>
        <v>1</v>
      </c>
      <c r="P141" s="106">
        <f t="shared" si="47"/>
        <v>100</v>
      </c>
      <c r="Q141" s="110"/>
      <c r="R141" s="40"/>
      <c r="S141" s="110"/>
      <c r="T141" s="40"/>
      <c r="U141" s="37">
        <f t="shared" si="48"/>
        <v>1</v>
      </c>
      <c r="V141" s="40">
        <f t="shared" si="49"/>
        <v>100</v>
      </c>
      <c r="W141" s="110"/>
      <c r="X141" s="40"/>
      <c r="Y141" s="110"/>
      <c r="Z141" s="40"/>
      <c r="AA141" s="37">
        <f t="shared" si="50"/>
        <v>1</v>
      </c>
      <c r="AB141" s="40">
        <f t="shared" si="50"/>
        <v>100</v>
      </c>
      <c r="AC141" s="110"/>
      <c r="AD141" s="40"/>
      <c r="AE141" s="110"/>
      <c r="AF141" s="40"/>
      <c r="AG141" s="37">
        <f t="shared" si="51"/>
        <v>1</v>
      </c>
      <c r="AH141" s="40">
        <f t="shared" si="51"/>
        <v>100</v>
      </c>
      <c r="AI141" s="110"/>
      <c r="AJ141" s="40"/>
      <c r="AK141" s="110"/>
      <c r="AL141" s="40"/>
      <c r="AM141" s="37">
        <f t="shared" si="52"/>
        <v>1</v>
      </c>
      <c r="AN141" s="40">
        <f t="shared" si="52"/>
        <v>100</v>
      </c>
      <c r="AO141" s="110"/>
      <c r="AP141" s="40"/>
      <c r="AQ141" s="110"/>
      <c r="AR141" s="40"/>
      <c r="AS141" s="37">
        <f t="shared" si="53"/>
        <v>1</v>
      </c>
      <c r="AT141" s="40">
        <f t="shared" si="53"/>
        <v>100</v>
      </c>
      <c r="AU141" s="110"/>
      <c r="AV141" s="40"/>
      <c r="AW141" s="110"/>
      <c r="AX141" s="40"/>
      <c r="AY141" s="37">
        <f t="shared" si="54"/>
        <v>1</v>
      </c>
      <c r="AZ141" s="40">
        <f t="shared" si="54"/>
        <v>100</v>
      </c>
      <c r="BA141" s="110"/>
      <c r="BB141" s="40"/>
      <c r="BC141" s="110"/>
      <c r="BD141" s="40"/>
      <c r="BE141" s="37">
        <f t="shared" si="55"/>
        <v>1</v>
      </c>
      <c r="BF141" s="40">
        <f t="shared" si="55"/>
        <v>100</v>
      </c>
      <c r="BG141" s="110"/>
      <c r="BH141" s="40"/>
      <c r="BI141" s="110"/>
      <c r="BJ141" s="40"/>
      <c r="BK141" s="37">
        <f t="shared" si="56"/>
        <v>1</v>
      </c>
      <c r="BL141" s="40">
        <f t="shared" si="56"/>
        <v>100</v>
      </c>
      <c r="BM141" s="110"/>
      <c r="BN141" s="40"/>
      <c r="BO141" s="110"/>
      <c r="BP141" s="40"/>
      <c r="BQ141" s="37">
        <f t="shared" si="57"/>
        <v>1</v>
      </c>
      <c r="BR141" s="40">
        <f t="shared" si="57"/>
        <v>100</v>
      </c>
      <c r="BS141" s="110"/>
      <c r="BT141" s="40"/>
      <c r="BU141" s="110"/>
      <c r="BV141" s="40"/>
      <c r="BW141" s="37">
        <f t="shared" si="58"/>
        <v>1</v>
      </c>
      <c r="BX141" s="40">
        <f t="shared" si="58"/>
        <v>100</v>
      </c>
      <c r="BY141" s="39"/>
      <c r="BZ141" s="42"/>
      <c r="CA141" s="39"/>
      <c r="CB141" s="42"/>
      <c r="CC141" s="37">
        <f t="shared" si="59"/>
        <v>1</v>
      </c>
      <c r="CD141" s="209">
        <f t="shared" si="59"/>
        <v>100</v>
      </c>
      <c r="CE141" s="59">
        <v>50</v>
      </c>
      <c r="CF141" s="56"/>
    </row>
    <row r="142" spans="2:84" s="53" customFormat="1" ht="15.75" x14ac:dyDescent="0.25">
      <c r="B142" s="108" t="s">
        <v>40</v>
      </c>
      <c r="C142" s="108" t="s">
        <v>28</v>
      </c>
      <c r="D142" s="108" t="s">
        <v>231</v>
      </c>
      <c r="E142" s="99"/>
      <c r="F142" s="113">
        <v>1113060251</v>
      </c>
      <c r="G142" s="107" t="s">
        <v>338</v>
      </c>
      <c r="H142" s="56" t="s">
        <v>7</v>
      </c>
      <c r="I142" s="13">
        <v>1</v>
      </c>
      <c r="J142" s="59">
        <v>5500</v>
      </c>
      <c r="K142" s="37"/>
      <c r="L142" s="40"/>
      <c r="M142" s="110"/>
      <c r="N142" s="40"/>
      <c r="O142" s="56">
        <f t="shared" si="47"/>
        <v>1</v>
      </c>
      <c r="P142" s="106">
        <f t="shared" si="47"/>
        <v>5500</v>
      </c>
      <c r="Q142" s="110"/>
      <c r="R142" s="40"/>
      <c r="S142" s="110"/>
      <c r="T142" s="40"/>
      <c r="U142" s="37">
        <f t="shared" si="48"/>
        <v>1</v>
      </c>
      <c r="V142" s="40">
        <f t="shared" si="49"/>
        <v>5500</v>
      </c>
      <c r="W142" s="110"/>
      <c r="X142" s="40"/>
      <c r="Y142" s="110"/>
      <c r="Z142" s="40"/>
      <c r="AA142" s="37">
        <f t="shared" si="50"/>
        <v>1</v>
      </c>
      <c r="AB142" s="40">
        <f t="shared" si="50"/>
        <v>5500</v>
      </c>
      <c r="AC142" s="110"/>
      <c r="AD142" s="40"/>
      <c r="AE142" s="110"/>
      <c r="AF142" s="40"/>
      <c r="AG142" s="37">
        <f t="shared" si="51"/>
        <v>1</v>
      </c>
      <c r="AH142" s="40">
        <f t="shared" si="51"/>
        <v>5500</v>
      </c>
      <c r="AI142" s="110"/>
      <c r="AJ142" s="40"/>
      <c r="AK142" s="110"/>
      <c r="AL142" s="40"/>
      <c r="AM142" s="37">
        <f t="shared" si="52"/>
        <v>1</v>
      </c>
      <c r="AN142" s="40">
        <f t="shared" si="52"/>
        <v>5500</v>
      </c>
      <c r="AO142" s="110"/>
      <c r="AP142" s="40"/>
      <c r="AQ142" s="110"/>
      <c r="AR142" s="40"/>
      <c r="AS142" s="37">
        <f t="shared" si="53"/>
        <v>1</v>
      </c>
      <c r="AT142" s="40">
        <f t="shared" si="53"/>
        <v>5500</v>
      </c>
      <c r="AU142" s="110"/>
      <c r="AV142" s="40"/>
      <c r="AW142" s="110"/>
      <c r="AX142" s="40"/>
      <c r="AY142" s="37">
        <f t="shared" si="54"/>
        <v>1</v>
      </c>
      <c r="AZ142" s="40">
        <f t="shared" si="54"/>
        <v>5500</v>
      </c>
      <c r="BA142" s="110"/>
      <c r="BB142" s="40"/>
      <c r="BC142" s="110"/>
      <c r="BD142" s="40"/>
      <c r="BE142" s="37">
        <f t="shared" si="55"/>
        <v>1</v>
      </c>
      <c r="BF142" s="40">
        <f t="shared" si="55"/>
        <v>5500</v>
      </c>
      <c r="BG142" s="110"/>
      <c r="BH142" s="40"/>
      <c r="BI142" s="110"/>
      <c r="BJ142" s="40"/>
      <c r="BK142" s="37">
        <f t="shared" si="56"/>
        <v>1</v>
      </c>
      <c r="BL142" s="40">
        <f t="shared" si="56"/>
        <v>5500</v>
      </c>
      <c r="BM142" s="110"/>
      <c r="BN142" s="40"/>
      <c r="BO142" s="110"/>
      <c r="BP142" s="40"/>
      <c r="BQ142" s="37">
        <f t="shared" si="57"/>
        <v>1</v>
      </c>
      <c r="BR142" s="40">
        <f t="shared" si="57"/>
        <v>5500</v>
      </c>
      <c r="BS142" s="110"/>
      <c r="BT142" s="40"/>
      <c r="BU142" s="110"/>
      <c r="BV142" s="40"/>
      <c r="BW142" s="37">
        <f t="shared" si="58"/>
        <v>1</v>
      </c>
      <c r="BX142" s="40">
        <f t="shared" si="58"/>
        <v>5500</v>
      </c>
      <c r="BY142" s="39"/>
      <c r="BZ142" s="42"/>
      <c r="CA142" s="39"/>
      <c r="CB142" s="42"/>
      <c r="CC142" s="37">
        <f t="shared" si="59"/>
        <v>1</v>
      </c>
      <c r="CD142" s="209">
        <f t="shared" si="59"/>
        <v>5500</v>
      </c>
      <c r="CE142" s="59">
        <v>2750</v>
      </c>
      <c r="CF142" s="56"/>
    </row>
    <row r="143" spans="2:84" s="53" customFormat="1" ht="15.75" x14ac:dyDescent="0.25">
      <c r="B143" s="21" t="s">
        <v>40</v>
      </c>
      <c r="C143" s="21" t="s">
        <v>28</v>
      </c>
      <c r="D143" s="21" t="s">
        <v>231</v>
      </c>
      <c r="E143" s="56"/>
      <c r="F143" s="113">
        <v>1113060252</v>
      </c>
      <c r="G143" s="107" t="s">
        <v>339</v>
      </c>
      <c r="H143" s="56" t="s">
        <v>7</v>
      </c>
      <c r="I143" s="13">
        <v>1</v>
      </c>
      <c r="J143" s="59">
        <v>2000</v>
      </c>
      <c r="K143" s="37"/>
      <c r="L143" s="40"/>
      <c r="M143" s="110"/>
      <c r="N143" s="40"/>
      <c r="O143" s="56">
        <f t="shared" si="47"/>
        <v>1</v>
      </c>
      <c r="P143" s="106">
        <f t="shared" si="47"/>
        <v>2000</v>
      </c>
      <c r="Q143" s="110"/>
      <c r="R143" s="40"/>
      <c r="S143" s="110"/>
      <c r="T143" s="40"/>
      <c r="U143" s="37">
        <f t="shared" si="48"/>
        <v>1</v>
      </c>
      <c r="V143" s="40">
        <f t="shared" si="49"/>
        <v>2000</v>
      </c>
      <c r="W143" s="110"/>
      <c r="X143" s="40"/>
      <c r="Y143" s="110"/>
      <c r="Z143" s="40"/>
      <c r="AA143" s="37">
        <f t="shared" si="50"/>
        <v>1</v>
      </c>
      <c r="AB143" s="40">
        <f t="shared" si="50"/>
        <v>2000</v>
      </c>
      <c r="AC143" s="110"/>
      <c r="AD143" s="40"/>
      <c r="AE143" s="110"/>
      <c r="AF143" s="40"/>
      <c r="AG143" s="37">
        <f t="shared" si="51"/>
        <v>1</v>
      </c>
      <c r="AH143" s="40">
        <f t="shared" si="51"/>
        <v>2000</v>
      </c>
      <c r="AI143" s="110"/>
      <c r="AJ143" s="40"/>
      <c r="AK143" s="110"/>
      <c r="AL143" s="40"/>
      <c r="AM143" s="37">
        <f t="shared" si="52"/>
        <v>1</v>
      </c>
      <c r="AN143" s="40">
        <f t="shared" si="52"/>
        <v>2000</v>
      </c>
      <c r="AO143" s="110"/>
      <c r="AP143" s="40"/>
      <c r="AQ143" s="110"/>
      <c r="AR143" s="40"/>
      <c r="AS143" s="37">
        <f t="shared" si="53"/>
        <v>1</v>
      </c>
      <c r="AT143" s="40">
        <f t="shared" si="53"/>
        <v>2000</v>
      </c>
      <c r="AU143" s="110"/>
      <c r="AV143" s="40"/>
      <c r="AW143" s="110"/>
      <c r="AX143" s="40"/>
      <c r="AY143" s="37">
        <f t="shared" si="54"/>
        <v>1</v>
      </c>
      <c r="AZ143" s="40">
        <f t="shared" si="54"/>
        <v>2000</v>
      </c>
      <c r="BA143" s="110"/>
      <c r="BB143" s="40"/>
      <c r="BC143" s="110"/>
      <c r="BD143" s="40"/>
      <c r="BE143" s="37">
        <f t="shared" si="55"/>
        <v>1</v>
      </c>
      <c r="BF143" s="40">
        <f t="shared" si="55"/>
        <v>2000</v>
      </c>
      <c r="BG143" s="110"/>
      <c r="BH143" s="40"/>
      <c r="BI143" s="110"/>
      <c r="BJ143" s="40"/>
      <c r="BK143" s="37">
        <f t="shared" si="56"/>
        <v>1</v>
      </c>
      <c r="BL143" s="40">
        <f t="shared" si="56"/>
        <v>2000</v>
      </c>
      <c r="BM143" s="110"/>
      <c r="BN143" s="40"/>
      <c r="BO143" s="110"/>
      <c r="BP143" s="40"/>
      <c r="BQ143" s="37">
        <f t="shared" si="57"/>
        <v>1</v>
      </c>
      <c r="BR143" s="40">
        <f t="shared" si="57"/>
        <v>2000</v>
      </c>
      <c r="BS143" s="110"/>
      <c r="BT143" s="40"/>
      <c r="BU143" s="110"/>
      <c r="BV143" s="40"/>
      <c r="BW143" s="37">
        <f t="shared" si="58"/>
        <v>1</v>
      </c>
      <c r="BX143" s="40">
        <f t="shared" si="58"/>
        <v>2000</v>
      </c>
      <c r="BY143" s="39"/>
      <c r="BZ143" s="42"/>
      <c r="CA143" s="39"/>
      <c r="CB143" s="42"/>
      <c r="CC143" s="37">
        <f t="shared" si="59"/>
        <v>1</v>
      </c>
      <c r="CD143" s="209">
        <f t="shared" si="59"/>
        <v>2000</v>
      </c>
      <c r="CE143" s="59">
        <v>1000</v>
      </c>
      <c r="CF143" s="56"/>
    </row>
    <row r="144" spans="2:84" s="53" customFormat="1" ht="15.75" x14ac:dyDescent="0.25">
      <c r="B144" s="108" t="s">
        <v>40</v>
      </c>
      <c r="C144" s="108" t="s">
        <v>28</v>
      </c>
      <c r="D144" s="108" t="s">
        <v>231</v>
      </c>
      <c r="E144" s="99"/>
      <c r="F144" s="113">
        <v>1113060253</v>
      </c>
      <c r="G144" s="107" t="s">
        <v>340</v>
      </c>
      <c r="H144" s="56" t="s">
        <v>7</v>
      </c>
      <c r="I144" s="13">
        <v>1</v>
      </c>
      <c r="J144" s="59">
        <v>2804</v>
      </c>
      <c r="K144" s="37"/>
      <c r="L144" s="40"/>
      <c r="M144" s="110"/>
      <c r="N144" s="40"/>
      <c r="O144" s="56">
        <f t="shared" si="47"/>
        <v>1</v>
      </c>
      <c r="P144" s="106">
        <f t="shared" si="47"/>
        <v>2804</v>
      </c>
      <c r="Q144" s="110"/>
      <c r="R144" s="40"/>
      <c r="S144" s="110"/>
      <c r="T144" s="40"/>
      <c r="U144" s="37">
        <f t="shared" si="48"/>
        <v>1</v>
      </c>
      <c r="V144" s="40">
        <f t="shared" si="49"/>
        <v>2804</v>
      </c>
      <c r="W144" s="110"/>
      <c r="X144" s="40"/>
      <c r="Y144" s="110"/>
      <c r="Z144" s="40"/>
      <c r="AA144" s="37">
        <f t="shared" si="50"/>
        <v>1</v>
      </c>
      <c r="AB144" s="40">
        <f t="shared" si="50"/>
        <v>2804</v>
      </c>
      <c r="AC144" s="110"/>
      <c r="AD144" s="40"/>
      <c r="AE144" s="110"/>
      <c r="AF144" s="40"/>
      <c r="AG144" s="37">
        <f t="shared" si="51"/>
        <v>1</v>
      </c>
      <c r="AH144" s="40">
        <f t="shared" si="51"/>
        <v>2804</v>
      </c>
      <c r="AI144" s="110"/>
      <c r="AJ144" s="40"/>
      <c r="AK144" s="110"/>
      <c r="AL144" s="40"/>
      <c r="AM144" s="37">
        <f t="shared" si="52"/>
        <v>1</v>
      </c>
      <c r="AN144" s="40">
        <f t="shared" si="52"/>
        <v>2804</v>
      </c>
      <c r="AO144" s="110"/>
      <c r="AP144" s="40"/>
      <c r="AQ144" s="110"/>
      <c r="AR144" s="40"/>
      <c r="AS144" s="37">
        <f t="shared" si="53"/>
        <v>1</v>
      </c>
      <c r="AT144" s="40">
        <f t="shared" si="53"/>
        <v>2804</v>
      </c>
      <c r="AU144" s="110"/>
      <c r="AV144" s="40"/>
      <c r="AW144" s="110"/>
      <c r="AX144" s="40"/>
      <c r="AY144" s="37">
        <f t="shared" si="54"/>
        <v>1</v>
      </c>
      <c r="AZ144" s="40">
        <f t="shared" si="54"/>
        <v>2804</v>
      </c>
      <c r="BA144" s="110"/>
      <c r="BB144" s="40"/>
      <c r="BC144" s="110"/>
      <c r="BD144" s="40"/>
      <c r="BE144" s="37">
        <f t="shared" si="55"/>
        <v>1</v>
      </c>
      <c r="BF144" s="40">
        <f t="shared" si="55"/>
        <v>2804</v>
      </c>
      <c r="BG144" s="110"/>
      <c r="BH144" s="40"/>
      <c r="BI144" s="110"/>
      <c r="BJ144" s="40"/>
      <c r="BK144" s="37">
        <f t="shared" si="56"/>
        <v>1</v>
      </c>
      <c r="BL144" s="40">
        <f t="shared" si="56"/>
        <v>2804</v>
      </c>
      <c r="BM144" s="110"/>
      <c r="BN144" s="40"/>
      <c r="BO144" s="110"/>
      <c r="BP144" s="40"/>
      <c r="BQ144" s="37">
        <f t="shared" si="57"/>
        <v>1</v>
      </c>
      <c r="BR144" s="40">
        <f t="shared" si="57"/>
        <v>2804</v>
      </c>
      <c r="BS144" s="110"/>
      <c r="BT144" s="40"/>
      <c r="BU144" s="110"/>
      <c r="BV144" s="40"/>
      <c r="BW144" s="37">
        <f t="shared" si="58"/>
        <v>1</v>
      </c>
      <c r="BX144" s="40">
        <f t="shared" si="58"/>
        <v>2804</v>
      </c>
      <c r="BY144" s="39"/>
      <c r="BZ144" s="42"/>
      <c r="CA144" s="39"/>
      <c r="CB144" s="42"/>
      <c r="CC144" s="37">
        <f t="shared" si="59"/>
        <v>1</v>
      </c>
      <c r="CD144" s="209">
        <f t="shared" si="59"/>
        <v>2804</v>
      </c>
      <c r="CE144" s="59">
        <v>1402</v>
      </c>
      <c r="CF144" s="56"/>
    </row>
    <row r="145" spans="2:84" s="53" customFormat="1" ht="15.75" x14ac:dyDescent="0.25">
      <c r="B145" s="21" t="s">
        <v>40</v>
      </c>
      <c r="C145" s="21" t="s">
        <v>28</v>
      </c>
      <c r="D145" s="21" t="s">
        <v>231</v>
      </c>
      <c r="E145" s="56"/>
      <c r="F145" s="113">
        <v>1113060254</v>
      </c>
      <c r="G145" s="107" t="s">
        <v>341</v>
      </c>
      <c r="H145" s="56" t="s">
        <v>7</v>
      </c>
      <c r="I145" s="13">
        <v>1</v>
      </c>
      <c r="J145" s="59">
        <v>4933</v>
      </c>
      <c r="K145" s="37"/>
      <c r="L145" s="40"/>
      <c r="M145" s="110"/>
      <c r="N145" s="40"/>
      <c r="O145" s="56">
        <f t="shared" si="47"/>
        <v>1</v>
      </c>
      <c r="P145" s="106">
        <f t="shared" si="47"/>
        <v>4933</v>
      </c>
      <c r="Q145" s="110"/>
      <c r="R145" s="40"/>
      <c r="S145" s="110"/>
      <c r="T145" s="40"/>
      <c r="U145" s="37">
        <f t="shared" si="48"/>
        <v>1</v>
      </c>
      <c r="V145" s="40">
        <f t="shared" si="49"/>
        <v>4933</v>
      </c>
      <c r="W145" s="110"/>
      <c r="X145" s="40"/>
      <c r="Y145" s="110"/>
      <c r="Z145" s="40"/>
      <c r="AA145" s="37">
        <f t="shared" si="50"/>
        <v>1</v>
      </c>
      <c r="AB145" s="40">
        <f t="shared" si="50"/>
        <v>4933</v>
      </c>
      <c r="AC145" s="110"/>
      <c r="AD145" s="40"/>
      <c r="AE145" s="110"/>
      <c r="AF145" s="40"/>
      <c r="AG145" s="37">
        <f t="shared" si="51"/>
        <v>1</v>
      </c>
      <c r="AH145" s="40">
        <f t="shared" si="51"/>
        <v>4933</v>
      </c>
      <c r="AI145" s="110"/>
      <c r="AJ145" s="40"/>
      <c r="AK145" s="110"/>
      <c r="AL145" s="40"/>
      <c r="AM145" s="37">
        <f t="shared" si="52"/>
        <v>1</v>
      </c>
      <c r="AN145" s="40">
        <f t="shared" si="52"/>
        <v>4933</v>
      </c>
      <c r="AO145" s="110"/>
      <c r="AP145" s="40"/>
      <c r="AQ145" s="110"/>
      <c r="AR145" s="40"/>
      <c r="AS145" s="37">
        <f t="shared" si="53"/>
        <v>1</v>
      </c>
      <c r="AT145" s="40">
        <f t="shared" si="53"/>
        <v>4933</v>
      </c>
      <c r="AU145" s="110"/>
      <c r="AV145" s="40"/>
      <c r="AW145" s="110"/>
      <c r="AX145" s="40"/>
      <c r="AY145" s="37">
        <f t="shared" si="54"/>
        <v>1</v>
      </c>
      <c r="AZ145" s="40">
        <f t="shared" si="54"/>
        <v>4933</v>
      </c>
      <c r="BA145" s="110"/>
      <c r="BB145" s="40"/>
      <c r="BC145" s="110"/>
      <c r="BD145" s="40"/>
      <c r="BE145" s="37">
        <f t="shared" si="55"/>
        <v>1</v>
      </c>
      <c r="BF145" s="40">
        <f t="shared" si="55"/>
        <v>4933</v>
      </c>
      <c r="BG145" s="110"/>
      <c r="BH145" s="40"/>
      <c r="BI145" s="110"/>
      <c r="BJ145" s="40"/>
      <c r="BK145" s="37">
        <f t="shared" si="56"/>
        <v>1</v>
      </c>
      <c r="BL145" s="40">
        <f t="shared" si="56"/>
        <v>4933</v>
      </c>
      <c r="BM145" s="110"/>
      <c r="BN145" s="40"/>
      <c r="BO145" s="110"/>
      <c r="BP145" s="40"/>
      <c r="BQ145" s="37">
        <f t="shared" si="57"/>
        <v>1</v>
      </c>
      <c r="BR145" s="40">
        <f t="shared" si="57"/>
        <v>4933</v>
      </c>
      <c r="BS145" s="110"/>
      <c r="BT145" s="40"/>
      <c r="BU145" s="110"/>
      <c r="BV145" s="40"/>
      <c r="BW145" s="37">
        <f t="shared" si="58"/>
        <v>1</v>
      </c>
      <c r="BX145" s="40">
        <f t="shared" si="58"/>
        <v>4933</v>
      </c>
      <c r="BY145" s="39"/>
      <c r="BZ145" s="42"/>
      <c r="CA145" s="39"/>
      <c r="CB145" s="42"/>
      <c r="CC145" s="56">
        <f t="shared" si="59"/>
        <v>1</v>
      </c>
      <c r="CD145" s="59">
        <f t="shared" si="59"/>
        <v>4933</v>
      </c>
      <c r="CE145" s="59">
        <v>2466.5</v>
      </c>
      <c r="CF145" s="56"/>
    </row>
    <row r="146" spans="2:84" ht="31.5" x14ac:dyDescent="0.25">
      <c r="B146" s="21" t="s">
        <v>236</v>
      </c>
      <c r="C146" s="21" t="s">
        <v>28</v>
      </c>
      <c r="D146" s="21" t="s">
        <v>231</v>
      </c>
      <c r="E146" s="56"/>
      <c r="F146" s="139" t="s">
        <v>376</v>
      </c>
      <c r="G146" s="107" t="s">
        <v>370</v>
      </c>
      <c r="H146" s="56" t="s">
        <v>7</v>
      </c>
      <c r="I146" s="13"/>
      <c r="J146" s="14"/>
      <c r="K146" s="11"/>
      <c r="L146" s="14"/>
      <c r="M146" s="11"/>
      <c r="N146" s="14"/>
      <c r="O146" s="56"/>
      <c r="P146" s="106"/>
      <c r="Q146" s="11"/>
      <c r="R146" s="14"/>
      <c r="S146" s="11"/>
      <c r="T146" s="14"/>
      <c r="U146" s="56"/>
      <c r="V146" s="106"/>
      <c r="W146" s="11"/>
      <c r="X146" s="14"/>
      <c r="Y146" s="11"/>
      <c r="Z146" s="14"/>
      <c r="AA146" s="56"/>
      <c r="AB146" s="106"/>
      <c r="AC146" s="11"/>
      <c r="AD146" s="14"/>
      <c r="AE146" s="11"/>
      <c r="AF146" s="14"/>
      <c r="AG146" s="56"/>
      <c r="AH146" s="106"/>
      <c r="AI146" s="11"/>
      <c r="AJ146" s="14"/>
      <c r="AK146" s="11"/>
      <c r="AL146" s="14"/>
      <c r="AM146" s="56"/>
      <c r="AN146" s="106"/>
      <c r="AO146" s="11"/>
      <c r="AP146" s="14"/>
      <c r="AQ146" s="11"/>
      <c r="AR146" s="14"/>
      <c r="AS146" s="56"/>
      <c r="AT146" s="106"/>
      <c r="AU146" s="56">
        <v>2</v>
      </c>
      <c r="AV146" s="143">
        <v>3700</v>
      </c>
      <c r="AW146" s="11"/>
      <c r="AX146" s="14"/>
      <c r="AY146" s="56">
        <f t="shared" ref="AY146:AZ148" si="60">AS146+AU146-AW146</f>
        <v>2</v>
      </c>
      <c r="AZ146" s="106">
        <f t="shared" si="60"/>
        <v>3700</v>
      </c>
      <c r="BA146" s="56"/>
      <c r="BB146" s="106"/>
      <c r="BC146" s="11"/>
      <c r="BD146" s="14"/>
      <c r="BE146" s="56">
        <f t="shared" ref="BE146:BF172" si="61">AY146+BA146-BC146</f>
        <v>2</v>
      </c>
      <c r="BF146" s="106">
        <f t="shared" si="61"/>
        <v>3700</v>
      </c>
      <c r="BG146" s="56"/>
      <c r="BH146" s="14"/>
      <c r="BI146" s="11"/>
      <c r="BJ146" s="14"/>
      <c r="BK146" s="56">
        <f t="shared" ref="BK146:BK172" si="62">BE146+BG146-BI146</f>
        <v>2</v>
      </c>
      <c r="BL146" s="106">
        <f t="shared" ref="BL146:BL172" si="63">BF146+BH146-BJ146</f>
        <v>3700</v>
      </c>
      <c r="BM146" s="99"/>
      <c r="BN146" s="96"/>
      <c r="BO146" s="122"/>
      <c r="BP146" s="123"/>
      <c r="BQ146" s="55">
        <f t="shared" ref="BQ146:BQ164" si="64">BK146+BM146-BO146</f>
        <v>2</v>
      </c>
      <c r="BR146" s="109">
        <f t="shared" ref="BR146:BR164" si="65">BL146+BN146-BP146</f>
        <v>3700</v>
      </c>
      <c r="BS146" s="103"/>
      <c r="BT146" s="104"/>
      <c r="BU146" s="122"/>
      <c r="BV146" s="123"/>
      <c r="BW146" s="62">
        <f t="shared" ref="BW146:BW164" si="66">BQ146+BS146-BU146</f>
        <v>2</v>
      </c>
      <c r="BX146" s="60">
        <f t="shared" ref="BX146:BX164" si="67">BR146+BT146-BV146</f>
        <v>3700</v>
      </c>
      <c r="BY146" s="99"/>
      <c r="BZ146" s="100"/>
      <c r="CA146" s="99"/>
      <c r="CB146" s="100"/>
      <c r="CC146" s="55">
        <f t="shared" ref="CC146:CC164" si="68">BW146+BY146-CA146</f>
        <v>2</v>
      </c>
      <c r="CD146" s="207">
        <f t="shared" ref="CD146:CD164" si="69">BX146+BZ146-CB146</f>
        <v>3700</v>
      </c>
      <c r="CE146" s="22">
        <v>1850</v>
      </c>
      <c r="CF146" s="21"/>
    </row>
    <row r="147" spans="2:84" ht="31.5" x14ac:dyDescent="0.25">
      <c r="B147" s="21" t="s">
        <v>236</v>
      </c>
      <c r="C147" s="21" t="s">
        <v>28</v>
      </c>
      <c r="D147" s="21" t="s">
        <v>231</v>
      </c>
      <c r="E147" s="56"/>
      <c r="F147" s="139" t="s">
        <v>377</v>
      </c>
      <c r="G147" s="107" t="s">
        <v>371</v>
      </c>
      <c r="H147" s="56" t="s">
        <v>7</v>
      </c>
      <c r="I147" s="13"/>
      <c r="J147" s="14"/>
      <c r="K147" s="11"/>
      <c r="L147" s="14"/>
      <c r="M147" s="11"/>
      <c r="N147" s="14"/>
      <c r="O147" s="56"/>
      <c r="P147" s="106"/>
      <c r="Q147" s="11"/>
      <c r="R147" s="14"/>
      <c r="S147" s="11"/>
      <c r="T147" s="14"/>
      <c r="U147" s="56"/>
      <c r="V147" s="106"/>
      <c r="W147" s="11"/>
      <c r="X147" s="14"/>
      <c r="Y147" s="11"/>
      <c r="Z147" s="14"/>
      <c r="AA147" s="56"/>
      <c r="AB147" s="106"/>
      <c r="AC147" s="11"/>
      <c r="AD147" s="14"/>
      <c r="AE147" s="11"/>
      <c r="AF147" s="14"/>
      <c r="AG147" s="56"/>
      <c r="AH147" s="106"/>
      <c r="AI147" s="11"/>
      <c r="AJ147" s="14"/>
      <c r="AK147" s="11"/>
      <c r="AL147" s="14"/>
      <c r="AM147" s="56"/>
      <c r="AN147" s="106"/>
      <c r="AO147" s="11"/>
      <c r="AP147" s="14"/>
      <c r="AQ147" s="11"/>
      <c r="AR147" s="14"/>
      <c r="AS147" s="56"/>
      <c r="AT147" s="106"/>
      <c r="AU147" s="56">
        <v>2</v>
      </c>
      <c r="AV147" s="143">
        <v>10300</v>
      </c>
      <c r="AW147" s="11"/>
      <c r="AX147" s="14"/>
      <c r="AY147" s="56">
        <f t="shared" si="60"/>
        <v>2</v>
      </c>
      <c r="AZ147" s="106">
        <f t="shared" si="60"/>
        <v>10300</v>
      </c>
      <c r="BA147" s="56"/>
      <c r="BB147" s="106"/>
      <c r="BC147" s="11"/>
      <c r="BD147" s="14"/>
      <c r="BE147" s="56">
        <f t="shared" si="61"/>
        <v>2</v>
      </c>
      <c r="BF147" s="106">
        <f t="shared" si="61"/>
        <v>10300</v>
      </c>
      <c r="BG147" s="56"/>
      <c r="BH147" s="14"/>
      <c r="BI147" s="11"/>
      <c r="BJ147" s="14"/>
      <c r="BK147" s="56">
        <f t="shared" si="62"/>
        <v>2</v>
      </c>
      <c r="BL147" s="106">
        <f t="shared" si="63"/>
        <v>10300</v>
      </c>
      <c r="BM147" s="56"/>
      <c r="BN147" s="14"/>
      <c r="BO147" s="114"/>
      <c r="BP147" s="115"/>
      <c r="BQ147" s="55">
        <f t="shared" si="64"/>
        <v>2</v>
      </c>
      <c r="BR147" s="109">
        <f t="shared" si="65"/>
        <v>10300</v>
      </c>
      <c r="BS147" s="6"/>
      <c r="BT147" s="7"/>
      <c r="BU147" s="114"/>
      <c r="BV147" s="115"/>
      <c r="BW147" s="62">
        <f t="shared" si="66"/>
        <v>2</v>
      </c>
      <c r="BX147" s="60">
        <f t="shared" si="67"/>
        <v>10300</v>
      </c>
      <c r="BY147" s="56"/>
      <c r="BZ147" s="59"/>
      <c r="CA147" s="56"/>
      <c r="CB147" s="59"/>
      <c r="CC147" s="55">
        <f t="shared" si="68"/>
        <v>2</v>
      </c>
      <c r="CD147" s="207">
        <f t="shared" si="69"/>
        <v>10300</v>
      </c>
      <c r="CE147" s="22">
        <v>5150</v>
      </c>
      <c r="CF147" s="21"/>
    </row>
    <row r="148" spans="2:84" ht="31.5" x14ac:dyDescent="0.25">
      <c r="B148" s="21" t="s">
        <v>236</v>
      </c>
      <c r="C148" s="21" t="s">
        <v>28</v>
      </c>
      <c r="D148" s="21" t="s">
        <v>231</v>
      </c>
      <c r="E148" s="56"/>
      <c r="F148" s="139" t="s">
        <v>378</v>
      </c>
      <c r="G148" s="107" t="s">
        <v>372</v>
      </c>
      <c r="H148" s="56" t="s">
        <v>373</v>
      </c>
      <c r="I148" s="13"/>
      <c r="J148" s="14"/>
      <c r="K148" s="11"/>
      <c r="L148" s="14"/>
      <c r="M148" s="11"/>
      <c r="N148" s="14"/>
      <c r="O148" s="56"/>
      <c r="P148" s="106"/>
      <c r="Q148" s="11"/>
      <c r="R148" s="14"/>
      <c r="S148" s="11"/>
      <c r="T148" s="14"/>
      <c r="U148" s="56"/>
      <c r="V148" s="106"/>
      <c r="W148" s="11"/>
      <c r="X148" s="14"/>
      <c r="Y148" s="11"/>
      <c r="Z148" s="14"/>
      <c r="AA148" s="56"/>
      <c r="AB148" s="106"/>
      <c r="AC148" s="11"/>
      <c r="AD148" s="14"/>
      <c r="AE148" s="11"/>
      <c r="AF148" s="14"/>
      <c r="AG148" s="56"/>
      <c r="AH148" s="106"/>
      <c r="AI148" s="11"/>
      <c r="AJ148" s="14"/>
      <c r="AK148" s="11"/>
      <c r="AL148" s="14"/>
      <c r="AM148" s="56"/>
      <c r="AN148" s="106"/>
      <c r="AO148" s="11"/>
      <c r="AP148" s="14"/>
      <c r="AQ148" s="11"/>
      <c r="AR148" s="14"/>
      <c r="AS148" s="56"/>
      <c r="AT148" s="106"/>
      <c r="AU148" s="56">
        <v>6</v>
      </c>
      <c r="AV148" s="143">
        <v>9420</v>
      </c>
      <c r="AW148" s="11"/>
      <c r="AX148" s="14"/>
      <c r="AY148" s="56">
        <f t="shared" si="60"/>
        <v>6</v>
      </c>
      <c r="AZ148" s="106">
        <f t="shared" si="60"/>
        <v>9420</v>
      </c>
      <c r="BA148" s="56"/>
      <c r="BB148" s="106"/>
      <c r="BC148" s="11"/>
      <c r="BD148" s="14"/>
      <c r="BE148" s="56">
        <f t="shared" si="61"/>
        <v>6</v>
      </c>
      <c r="BF148" s="106">
        <f t="shared" si="61"/>
        <v>9420</v>
      </c>
      <c r="BG148" s="56"/>
      <c r="BH148" s="14"/>
      <c r="BI148" s="11"/>
      <c r="BJ148" s="14"/>
      <c r="BK148" s="56">
        <f t="shared" si="62"/>
        <v>6</v>
      </c>
      <c r="BL148" s="106">
        <f t="shared" si="63"/>
        <v>9420</v>
      </c>
      <c r="BM148" s="56"/>
      <c r="BN148" s="14"/>
      <c r="BO148" s="114"/>
      <c r="BP148" s="115"/>
      <c r="BQ148" s="55">
        <f t="shared" si="64"/>
        <v>6</v>
      </c>
      <c r="BR148" s="109">
        <f t="shared" si="65"/>
        <v>9420</v>
      </c>
      <c r="BS148" s="6"/>
      <c r="BT148" s="7"/>
      <c r="BU148" s="114"/>
      <c r="BV148" s="115"/>
      <c r="BW148" s="62">
        <f t="shared" si="66"/>
        <v>6</v>
      </c>
      <c r="BX148" s="60">
        <f t="shared" si="67"/>
        <v>9420</v>
      </c>
      <c r="BY148" s="56"/>
      <c r="BZ148" s="59"/>
      <c r="CA148" s="56"/>
      <c r="CB148" s="59"/>
      <c r="CC148" s="55">
        <f t="shared" si="68"/>
        <v>6</v>
      </c>
      <c r="CD148" s="207">
        <f t="shared" si="69"/>
        <v>9420</v>
      </c>
      <c r="CE148" s="22">
        <v>4710</v>
      </c>
      <c r="CF148" s="21"/>
    </row>
    <row r="149" spans="2:84" ht="31.5" x14ac:dyDescent="0.25">
      <c r="B149" s="21" t="s">
        <v>236</v>
      </c>
      <c r="C149" s="21" t="s">
        <v>28</v>
      </c>
      <c r="D149" s="21" t="s">
        <v>231</v>
      </c>
      <c r="E149" s="56"/>
      <c r="F149" s="145" t="s">
        <v>390</v>
      </c>
      <c r="G149" s="107" t="s">
        <v>379</v>
      </c>
      <c r="H149" s="56" t="s">
        <v>7</v>
      </c>
      <c r="I149" s="13"/>
      <c r="J149" s="14"/>
      <c r="K149" s="11"/>
      <c r="L149" s="14"/>
      <c r="M149" s="11"/>
      <c r="N149" s="14"/>
      <c r="O149" s="56"/>
      <c r="P149" s="106"/>
      <c r="Q149" s="11"/>
      <c r="R149" s="14"/>
      <c r="S149" s="11"/>
      <c r="T149" s="14"/>
      <c r="U149" s="56"/>
      <c r="V149" s="106"/>
      <c r="W149" s="11"/>
      <c r="X149" s="14"/>
      <c r="Y149" s="11"/>
      <c r="Z149" s="14"/>
      <c r="AA149" s="56"/>
      <c r="AB149" s="106"/>
      <c r="AC149" s="11"/>
      <c r="AD149" s="14"/>
      <c r="AE149" s="11"/>
      <c r="AF149" s="14"/>
      <c r="AG149" s="56"/>
      <c r="AH149" s="106"/>
      <c r="AI149" s="11"/>
      <c r="AJ149" s="14"/>
      <c r="AK149" s="11"/>
      <c r="AL149" s="14"/>
      <c r="AM149" s="56"/>
      <c r="AN149" s="106"/>
      <c r="AO149" s="11"/>
      <c r="AP149" s="14"/>
      <c r="AQ149" s="11"/>
      <c r="AR149" s="14"/>
      <c r="AS149" s="56"/>
      <c r="AT149" s="106"/>
      <c r="AU149" s="56"/>
      <c r="AV149" s="14"/>
      <c r="AW149" s="11"/>
      <c r="AX149" s="14"/>
      <c r="AY149" s="56"/>
      <c r="AZ149" s="106"/>
      <c r="BA149" s="56">
        <v>2</v>
      </c>
      <c r="BB149" s="59">
        <v>4000</v>
      </c>
      <c r="BC149" s="11"/>
      <c r="BD149" s="14"/>
      <c r="BE149" s="56">
        <f t="shared" si="61"/>
        <v>2</v>
      </c>
      <c r="BF149" s="106">
        <f t="shared" si="61"/>
        <v>4000</v>
      </c>
      <c r="BG149" s="56"/>
      <c r="BH149" s="14"/>
      <c r="BI149" s="11"/>
      <c r="BJ149" s="14"/>
      <c r="BK149" s="56">
        <f t="shared" si="62"/>
        <v>2</v>
      </c>
      <c r="BL149" s="106">
        <f t="shared" si="63"/>
        <v>4000</v>
      </c>
      <c r="BM149" s="56"/>
      <c r="BN149" s="14"/>
      <c r="BO149" s="114"/>
      <c r="BP149" s="115"/>
      <c r="BQ149" s="55">
        <f t="shared" si="64"/>
        <v>2</v>
      </c>
      <c r="BR149" s="109">
        <f t="shared" si="65"/>
        <v>4000</v>
      </c>
      <c r="BS149" s="6"/>
      <c r="BT149" s="7"/>
      <c r="BU149" s="114"/>
      <c r="BV149" s="115"/>
      <c r="BW149" s="62">
        <f t="shared" si="66"/>
        <v>2</v>
      </c>
      <c r="BX149" s="60">
        <f t="shared" si="67"/>
        <v>4000</v>
      </c>
      <c r="BY149" s="56"/>
      <c r="BZ149" s="59"/>
      <c r="CA149" s="56"/>
      <c r="CB149" s="59"/>
      <c r="CC149" s="55">
        <f t="shared" si="68"/>
        <v>2</v>
      </c>
      <c r="CD149" s="207">
        <f t="shared" si="69"/>
        <v>4000</v>
      </c>
      <c r="CE149" s="22">
        <v>2000</v>
      </c>
      <c r="CF149" s="21"/>
    </row>
    <row r="150" spans="2:84" ht="15.75" x14ac:dyDescent="0.25">
      <c r="B150" s="21" t="s">
        <v>236</v>
      </c>
      <c r="C150" s="21" t="s">
        <v>28</v>
      </c>
      <c r="D150" s="21" t="s">
        <v>231</v>
      </c>
      <c r="E150" s="56"/>
      <c r="F150" s="145">
        <v>1113060268</v>
      </c>
      <c r="G150" s="107" t="s">
        <v>380</v>
      </c>
      <c r="H150" s="56" t="s">
        <v>7</v>
      </c>
      <c r="I150" s="13"/>
      <c r="J150" s="14"/>
      <c r="K150" s="11"/>
      <c r="L150" s="14"/>
      <c r="M150" s="11"/>
      <c r="N150" s="14"/>
      <c r="O150" s="56"/>
      <c r="P150" s="106"/>
      <c r="Q150" s="11"/>
      <c r="R150" s="14"/>
      <c r="S150" s="11"/>
      <c r="T150" s="14"/>
      <c r="U150" s="56"/>
      <c r="V150" s="106"/>
      <c r="W150" s="11"/>
      <c r="X150" s="14"/>
      <c r="Y150" s="11"/>
      <c r="Z150" s="14"/>
      <c r="AA150" s="56"/>
      <c r="AB150" s="106"/>
      <c r="AC150" s="11"/>
      <c r="AD150" s="14"/>
      <c r="AE150" s="11"/>
      <c r="AF150" s="14"/>
      <c r="AG150" s="56"/>
      <c r="AH150" s="106"/>
      <c r="AI150" s="11"/>
      <c r="AJ150" s="14"/>
      <c r="AK150" s="11"/>
      <c r="AL150" s="14"/>
      <c r="AM150" s="56"/>
      <c r="AN150" s="106"/>
      <c r="AO150" s="11"/>
      <c r="AP150" s="14"/>
      <c r="AQ150" s="11"/>
      <c r="AR150" s="14"/>
      <c r="AS150" s="56"/>
      <c r="AT150" s="106"/>
      <c r="AU150" s="56"/>
      <c r="AV150" s="14"/>
      <c r="AW150" s="11"/>
      <c r="AX150" s="14"/>
      <c r="AY150" s="56"/>
      <c r="AZ150" s="106"/>
      <c r="BA150" s="56">
        <v>1</v>
      </c>
      <c r="BB150" s="59">
        <v>1700</v>
      </c>
      <c r="BC150" s="11"/>
      <c r="BD150" s="14"/>
      <c r="BE150" s="56">
        <f t="shared" si="61"/>
        <v>1</v>
      </c>
      <c r="BF150" s="106">
        <f t="shared" si="61"/>
        <v>1700</v>
      </c>
      <c r="BG150" s="56"/>
      <c r="BH150" s="14"/>
      <c r="BI150" s="11"/>
      <c r="BJ150" s="14"/>
      <c r="BK150" s="56">
        <f t="shared" si="62"/>
        <v>1</v>
      </c>
      <c r="BL150" s="106">
        <f t="shared" si="63"/>
        <v>1700</v>
      </c>
      <c r="BM150" s="56"/>
      <c r="BN150" s="14"/>
      <c r="BO150" s="114"/>
      <c r="BP150" s="115"/>
      <c r="BQ150" s="55">
        <f t="shared" si="64"/>
        <v>1</v>
      </c>
      <c r="BR150" s="109">
        <f t="shared" si="65"/>
        <v>1700</v>
      </c>
      <c r="BS150" s="6"/>
      <c r="BT150" s="7"/>
      <c r="BU150" s="114"/>
      <c r="BV150" s="115"/>
      <c r="BW150" s="62">
        <f t="shared" si="66"/>
        <v>1</v>
      </c>
      <c r="BX150" s="60">
        <f t="shared" si="67"/>
        <v>1700</v>
      </c>
      <c r="BY150" s="56"/>
      <c r="BZ150" s="59"/>
      <c r="CA150" s="56"/>
      <c r="CB150" s="59"/>
      <c r="CC150" s="55">
        <f t="shared" si="68"/>
        <v>1</v>
      </c>
      <c r="CD150" s="207">
        <f t="shared" si="69"/>
        <v>1700</v>
      </c>
      <c r="CE150" s="22">
        <v>850</v>
      </c>
      <c r="CF150" s="21"/>
    </row>
    <row r="151" spans="2:84" ht="31.5" x14ac:dyDescent="0.25">
      <c r="B151" s="21" t="s">
        <v>236</v>
      </c>
      <c r="C151" s="21" t="s">
        <v>28</v>
      </c>
      <c r="D151" s="21" t="s">
        <v>231</v>
      </c>
      <c r="E151" s="56"/>
      <c r="F151" s="145" t="s">
        <v>391</v>
      </c>
      <c r="G151" s="107" t="s">
        <v>381</v>
      </c>
      <c r="H151" s="56" t="s">
        <v>7</v>
      </c>
      <c r="I151" s="13"/>
      <c r="J151" s="14"/>
      <c r="K151" s="11"/>
      <c r="L151" s="14"/>
      <c r="M151" s="11"/>
      <c r="N151" s="14"/>
      <c r="O151" s="56"/>
      <c r="P151" s="106"/>
      <c r="Q151" s="11"/>
      <c r="R151" s="14"/>
      <c r="S151" s="11"/>
      <c r="T151" s="14"/>
      <c r="U151" s="56"/>
      <c r="V151" s="106"/>
      <c r="W151" s="11"/>
      <c r="X151" s="14"/>
      <c r="Y151" s="11"/>
      <c r="Z151" s="14"/>
      <c r="AA151" s="56"/>
      <c r="AB151" s="106"/>
      <c r="AC151" s="11"/>
      <c r="AD151" s="14"/>
      <c r="AE151" s="11"/>
      <c r="AF151" s="14"/>
      <c r="AG151" s="56"/>
      <c r="AH151" s="106"/>
      <c r="AI151" s="11"/>
      <c r="AJ151" s="14"/>
      <c r="AK151" s="11"/>
      <c r="AL151" s="14"/>
      <c r="AM151" s="56"/>
      <c r="AN151" s="106"/>
      <c r="AO151" s="11"/>
      <c r="AP151" s="14"/>
      <c r="AQ151" s="11"/>
      <c r="AR151" s="14"/>
      <c r="AS151" s="56"/>
      <c r="AT151" s="106"/>
      <c r="AU151" s="56"/>
      <c r="AV151" s="14"/>
      <c r="AW151" s="11"/>
      <c r="AX151" s="14"/>
      <c r="AY151" s="56"/>
      <c r="AZ151" s="106"/>
      <c r="BA151" s="56">
        <v>2</v>
      </c>
      <c r="BB151" s="59">
        <v>3724</v>
      </c>
      <c r="BC151" s="11"/>
      <c r="BD151" s="14"/>
      <c r="BE151" s="56">
        <f t="shared" si="61"/>
        <v>2</v>
      </c>
      <c r="BF151" s="106">
        <f t="shared" si="61"/>
        <v>3724</v>
      </c>
      <c r="BG151" s="56"/>
      <c r="BH151" s="14"/>
      <c r="BI151" s="11"/>
      <c r="BJ151" s="14"/>
      <c r="BK151" s="56">
        <f t="shared" si="62"/>
        <v>2</v>
      </c>
      <c r="BL151" s="106">
        <f t="shared" si="63"/>
        <v>3724</v>
      </c>
      <c r="BM151" s="56"/>
      <c r="BN151" s="14"/>
      <c r="BO151" s="114"/>
      <c r="BP151" s="115"/>
      <c r="BQ151" s="55">
        <f t="shared" si="64"/>
        <v>2</v>
      </c>
      <c r="BR151" s="109">
        <f t="shared" si="65"/>
        <v>3724</v>
      </c>
      <c r="BS151" s="6"/>
      <c r="BT151" s="7"/>
      <c r="BU151" s="114"/>
      <c r="BV151" s="115"/>
      <c r="BW151" s="62">
        <f t="shared" si="66"/>
        <v>2</v>
      </c>
      <c r="BX151" s="60">
        <f t="shared" si="67"/>
        <v>3724</v>
      </c>
      <c r="BY151" s="56"/>
      <c r="BZ151" s="59"/>
      <c r="CA151" s="56"/>
      <c r="CB151" s="59"/>
      <c r="CC151" s="55">
        <f t="shared" si="68"/>
        <v>2</v>
      </c>
      <c r="CD151" s="207">
        <f t="shared" si="69"/>
        <v>3724</v>
      </c>
      <c r="CE151" s="22">
        <v>1862</v>
      </c>
      <c r="CF151" s="21"/>
    </row>
    <row r="152" spans="2:84" ht="15.75" x14ac:dyDescent="0.25">
      <c r="B152" s="21" t="s">
        <v>236</v>
      </c>
      <c r="C152" s="21" t="s">
        <v>28</v>
      </c>
      <c r="D152" s="21" t="s">
        <v>231</v>
      </c>
      <c r="E152" s="56"/>
      <c r="F152" s="145">
        <v>1113060271</v>
      </c>
      <c r="G152" s="107" t="s">
        <v>382</v>
      </c>
      <c r="H152" s="56" t="s">
        <v>7</v>
      </c>
      <c r="I152" s="13"/>
      <c r="J152" s="14"/>
      <c r="K152" s="11"/>
      <c r="L152" s="14"/>
      <c r="M152" s="11"/>
      <c r="N152" s="14"/>
      <c r="O152" s="56"/>
      <c r="P152" s="106"/>
      <c r="Q152" s="11"/>
      <c r="R152" s="14"/>
      <c r="S152" s="11"/>
      <c r="T152" s="14"/>
      <c r="U152" s="56"/>
      <c r="V152" s="106"/>
      <c r="W152" s="11"/>
      <c r="X152" s="14"/>
      <c r="Y152" s="11"/>
      <c r="Z152" s="14"/>
      <c r="AA152" s="56"/>
      <c r="AB152" s="106"/>
      <c r="AC152" s="11"/>
      <c r="AD152" s="14"/>
      <c r="AE152" s="11"/>
      <c r="AF152" s="14"/>
      <c r="AG152" s="56"/>
      <c r="AH152" s="106"/>
      <c r="AI152" s="11"/>
      <c r="AJ152" s="14"/>
      <c r="AK152" s="11"/>
      <c r="AL152" s="14"/>
      <c r="AM152" s="56"/>
      <c r="AN152" s="106"/>
      <c r="AO152" s="11"/>
      <c r="AP152" s="14"/>
      <c r="AQ152" s="11"/>
      <c r="AR152" s="14"/>
      <c r="AS152" s="56"/>
      <c r="AT152" s="106"/>
      <c r="AU152" s="56"/>
      <c r="AV152" s="14"/>
      <c r="AW152" s="11"/>
      <c r="AX152" s="14"/>
      <c r="AY152" s="56"/>
      <c r="AZ152" s="106"/>
      <c r="BA152" s="56">
        <v>1</v>
      </c>
      <c r="BB152" s="59">
        <v>1200</v>
      </c>
      <c r="BC152" s="11"/>
      <c r="BD152" s="14"/>
      <c r="BE152" s="56">
        <f t="shared" si="61"/>
        <v>1</v>
      </c>
      <c r="BF152" s="106">
        <f t="shared" si="61"/>
        <v>1200</v>
      </c>
      <c r="BG152" s="56"/>
      <c r="BH152" s="14"/>
      <c r="BI152" s="11"/>
      <c r="BJ152" s="14"/>
      <c r="BK152" s="56">
        <f t="shared" si="62"/>
        <v>1</v>
      </c>
      <c r="BL152" s="106">
        <f t="shared" si="63"/>
        <v>1200</v>
      </c>
      <c r="BM152" s="56"/>
      <c r="BN152" s="14"/>
      <c r="BO152" s="114"/>
      <c r="BP152" s="115"/>
      <c r="BQ152" s="55">
        <f t="shared" si="64"/>
        <v>1</v>
      </c>
      <c r="BR152" s="109">
        <f t="shared" si="65"/>
        <v>1200</v>
      </c>
      <c r="BS152" s="6"/>
      <c r="BT152" s="7"/>
      <c r="BU152" s="114"/>
      <c r="BV152" s="115"/>
      <c r="BW152" s="62">
        <f t="shared" si="66"/>
        <v>1</v>
      </c>
      <c r="BX152" s="60">
        <f t="shared" si="67"/>
        <v>1200</v>
      </c>
      <c r="BY152" s="56"/>
      <c r="BZ152" s="59"/>
      <c r="CA152" s="56"/>
      <c r="CB152" s="59"/>
      <c r="CC152" s="62">
        <f t="shared" si="68"/>
        <v>1</v>
      </c>
      <c r="CD152" s="207">
        <f t="shared" si="69"/>
        <v>1200</v>
      </c>
      <c r="CE152" s="22">
        <v>600</v>
      </c>
      <c r="CF152" s="21"/>
    </row>
    <row r="153" spans="2:84" ht="15.75" x14ac:dyDescent="0.25">
      <c r="B153" s="21" t="s">
        <v>236</v>
      </c>
      <c r="C153" s="21" t="s">
        <v>28</v>
      </c>
      <c r="D153" s="21" t="s">
        <v>231</v>
      </c>
      <c r="E153" s="56"/>
      <c r="F153" s="145">
        <v>1113060272</v>
      </c>
      <c r="G153" s="107" t="s">
        <v>383</v>
      </c>
      <c r="H153" s="56" t="s">
        <v>7</v>
      </c>
      <c r="I153" s="13"/>
      <c r="J153" s="14"/>
      <c r="K153" s="11"/>
      <c r="L153" s="14"/>
      <c r="M153" s="11"/>
      <c r="N153" s="14"/>
      <c r="O153" s="56"/>
      <c r="P153" s="106"/>
      <c r="Q153" s="11"/>
      <c r="R153" s="14"/>
      <c r="S153" s="11"/>
      <c r="T153" s="14"/>
      <c r="U153" s="56"/>
      <c r="V153" s="106"/>
      <c r="W153" s="11"/>
      <c r="X153" s="14"/>
      <c r="Y153" s="11"/>
      <c r="Z153" s="14"/>
      <c r="AA153" s="56"/>
      <c r="AB153" s="106"/>
      <c r="AC153" s="11"/>
      <c r="AD153" s="14"/>
      <c r="AE153" s="11"/>
      <c r="AF153" s="14"/>
      <c r="AG153" s="56"/>
      <c r="AH153" s="106"/>
      <c r="AI153" s="11"/>
      <c r="AJ153" s="14"/>
      <c r="AK153" s="11"/>
      <c r="AL153" s="14"/>
      <c r="AM153" s="56"/>
      <c r="AN153" s="106"/>
      <c r="AO153" s="11"/>
      <c r="AP153" s="14"/>
      <c r="AQ153" s="11"/>
      <c r="AR153" s="14"/>
      <c r="AS153" s="56"/>
      <c r="AT153" s="106"/>
      <c r="AU153" s="56"/>
      <c r="AV153" s="14"/>
      <c r="AW153" s="11"/>
      <c r="AX153" s="14"/>
      <c r="AY153" s="56"/>
      <c r="AZ153" s="106"/>
      <c r="BA153" s="56">
        <v>1</v>
      </c>
      <c r="BB153" s="59">
        <v>900</v>
      </c>
      <c r="BC153" s="11"/>
      <c r="BD153" s="14"/>
      <c r="BE153" s="56">
        <f t="shared" si="61"/>
        <v>1</v>
      </c>
      <c r="BF153" s="106">
        <f t="shared" si="61"/>
        <v>900</v>
      </c>
      <c r="BG153" s="56"/>
      <c r="BH153" s="14"/>
      <c r="BI153" s="11"/>
      <c r="BJ153" s="14"/>
      <c r="BK153" s="56">
        <f t="shared" si="62"/>
        <v>1</v>
      </c>
      <c r="BL153" s="106">
        <f t="shared" si="63"/>
        <v>900</v>
      </c>
      <c r="BM153" s="56"/>
      <c r="BN153" s="14"/>
      <c r="BO153" s="114"/>
      <c r="BP153" s="115"/>
      <c r="BQ153" s="55">
        <f t="shared" si="64"/>
        <v>1</v>
      </c>
      <c r="BR153" s="109">
        <f t="shared" si="65"/>
        <v>900</v>
      </c>
      <c r="BS153" s="6"/>
      <c r="BT153" s="7"/>
      <c r="BU153" s="114"/>
      <c r="BV153" s="115"/>
      <c r="BW153" s="62">
        <f t="shared" si="66"/>
        <v>1</v>
      </c>
      <c r="BX153" s="60">
        <f t="shared" si="67"/>
        <v>900</v>
      </c>
      <c r="BY153" s="56"/>
      <c r="BZ153" s="59"/>
      <c r="CA153" s="56"/>
      <c r="CB153" s="59"/>
      <c r="CC153" s="62">
        <f t="shared" si="68"/>
        <v>1</v>
      </c>
      <c r="CD153" s="207">
        <f t="shared" si="69"/>
        <v>900</v>
      </c>
      <c r="CE153" s="22">
        <v>450</v>
      </c>
      <c r="CF153" s="21"/>
    </row>
    <row r="154" spans="2:84" ht="31.5" x14ac:dyDescent="0.25">
      <c r="B154" s="21" t="s">
        <v>236</v>
      </c>
      <c r="C154" s="21" t="s">
        <v>28</v>
      </c>
      <c r="D154" s="21" t="s">
        <v>231</v>
      </c>
      <c r="E154" s="56"/>
      <c r="F154" s="145" t="s">
        <v>392</v>
      </c>
      <c r="G154" s="107" t="s">
        <v>201</v>
      </c>
      <c r="H154" s="56" t="s">
        <v>7</v>
      </c>
      <c r="I154" s="13"/>
      <c r="J154" s="14"/>
      <c r="K154" s="11"/>
      <c r="L154" s="14"/>
      <c r="M154" s="11"/>
      <c r="N154" s="14"/>
      <c r="O154" s="56"/>
      <c r="P154" s="106"/>
      <c r="Q154" s="11"/>
      <c r="R154" s="14"/>
      <c r="S154" s="11"/>
      <c r="T154" s="14"/>
      <c r="U154" s="56"/>
      <c r="V154" s="106"/>
      <c r="W154" s="11"/>
      <c r="X154" s="14"/>
      <c r="Y154" s="11"/>
      <c r="Z154" s="14"/>
      <c r="AA154" s="56"/>
      <c r="AB154" s="106"/>
      <c r="AC154" s="11"/>
      <c r="AD154" s="14"/>
      <c r="AE154" s="11"/>
      <c r="AF154" s="14"/>
      <c r="AG154" s="56"/>
      <c r="AH154" s="106"/>
      <c r="AI154" s="11"/>
      <c r="AJ154" s="14"/>
      <c r="AK154" s="11"/>
      <c r="AL154" s="14"/>
      <c r="AM154" s="56"/>
      <c r="AN154" s="106"/>
      <c r="AO154" s="11"/>
      <c r="AP154" s="14"/>
      <c r="AQ154" s="11"/>
      <c r="AR154" s="14"/>
      <c r="AS154" s="56"/>
      <c r="AT154" s="106"/>
      <c r="AU154" s="56"/>
      <c r="AV154" s="14"/>
      <c r="AW154" s="11"/>
      <c r="AX154" s="14"/>
      <c r="AY154" s="56"/>
      <c r="AZ154" s="106"/>
      <c r="BA154" s="56">
        <v>2</v>
      </c>
      <c r="BB154" s="59">
        <v>4000</v>
      </c>
      <c r="BC154" s="11"/>
      <c r="BD154" s="14"/>
      <c r="BE154" s="56">
        <f t="shared" si="61"/>
        <v>2</v>
      </c>
      <c r="BF154" s="106">
        <f t="shared" si="61"/>
        <v>4000</v>
      </c>
      <c r="BG154" s="56"/>
      <c r="BH154" s="14"/>
      <c r="BI154" s="11"/>
      <c r="BJ154" s="14"/>
      <c r="BK154" s="56">
        <f t="shared" si="62"/>
        <v>2</v>
      </c>
      <c r="BL154" s="106">
        <f t="shared" si="63"/>
        <v>4000</v>
      </c>
      <c r="BM154" s="56"/>
      <c r="BN154" s="14"/>
      <c r="BO154" s="114"/>
      <c r="BP154" s="115"/>
      <c r="BQ154" s="55">
        <f t="shared" si="64"/>
        <v>2</v>
      </c>
      <c r="BR154" s="109">
        <f t="shared" si="65"/>
        <v>4000</v>
      </c>
      <c r="BS154" s="6"/>
      <c r="BT154" s="7"/>
      <c r="BU154" s="114"/>
      <c r="BV154" s="115"/>
      <c r="BW154" s="62">
        <f t="shared" si="66"/>
        <v>2</v>
      </c>
      <c r="BX154" s="60">
        <f t="shared" si="67"/>
        <v>4000</v>
      </c>
      <c r="BY154" s="56"/>
      <c r="BZ154" s="59"/>
      <c r="CA154" s="56"/>
      <c r="CB154" s="59"/>
      <c r="CC154" s="55">
        <f t="shared" si="68"/>
        <v>2</v>
      </c>
      <c r="CD154" s="207">
        <f t="shared" si="69"/>
        <v>4000</v>
      </c>
      <c r="CE154" s="22">
        <v>2000</v>
      </c>
      <c r="CF154" s="21"/>
    </row>
    <row r="155" spans="2:84" ht="15.75" x14ac:dyDescent="0.25">
      <c r="B155" s="21" t="s">
        <v>236</v>
      </c>
      <c r="C155" s="21" t="s">
        <v>28</v>
      </c>
      <c r="D155" s="21" t="s">
        <v>231</v>
      </c>
      <c r="E155" s="56"/>
      <c r="F155" s="145">
        <v>1113060275</v>
      </c>
      <c r="G155" s="107" t="s">
        <v>384</v>
      </c>
      <c r="H155" s="56" t="s">
        <v>7</v>
      </c>
      <c r="I155" s="13"/>
      <c r="J155" s="14"/>
      <c r="K155" s="11"/>
      <c r="L155" s="14"/>
      <c r="M155" s="11"/>
      <c r="N155" s="14"/>
      <c r="O155" s="56"/>
      <c r="P155" s="106"/>
      <c r="Q155" s="11"/>
      <c r="R155" s="14"/>
      <c r="S155" s="11"/>
      <c r="T155" s="14"/>
      <c r="U155" s="56"/>
      <c r="V155" s="106"/>
      <c r="W155" s="11"/>
      <c r="X155" s="14"/>
      <c r="Y155" s="11"/>
      <c r="Z155" s="14"/>
      <c r="AA155" s="56"/>
      <c r="AB155" s="106"/>
      <c r="AC155" s="11"/>
      <c r="AD155" s="14"/>
      <c r="AE155" s="11"/>
      <c r="AF155" s="14"/>
      <c r="AG155" s="56"/>
      <c r="AH155" s="106"/>
      <c r="AI155" s="11"/>
      <c r="AJ155" s="14"/>
      <c r="AK155" s="11"/>
      <c r="AL155" s="14"/>
      <c r="AM155" s="56"/>
      <c r="AN155" s="106"/>
      <c r="AO155" s="11"/>
      <c r="AP155" s="14"/>
      <c r="AQ155" s="11"/>
      <c r="AR155" s="14"/>
      <c r="AS155" s="56"/>
      <c r="AT155" s="106"/>
      <c r="AU155" s="56"/>
      <c r="AV155" s="14"/>
      <c r="AW155" s="11"/>
      <c r="AX155" s="14"/>
      <c r="AY155" s="56"/>
      <c r="AZ155" s="106"/>
      <c r="BA155" s="56">
        <v>1</v>
      </c>
      <c r="BB155" s="59">
        <v>2500</v>
      </c>
      <c r="BC155" s="11"/>
      <c r="BD155" s="14"/>
      <c r="BE155" s="56">
        <f t="shared" si="61"/>
        <v>1</v>
      </c>
      <c r="BF155" s="106">
        <f t="shared" si="61"/>
        <v>2500</v>
      </c>
      <c r="BG155" s="56"/>
      <c r="BH155" s="14"/>
      <c r="BI155" s="11"/>
      <c r="BJ155" s="14"/>
      <c r="BK155" s="56">
        <f t="shared" si="62"/>
        <v>1</v>
      </c>
      <c r="BL155" s="106">
        <f t="shared" si="63"/>
        <v>2500</v>
      </c>
      <c r="BM155" s="56"/>
      <c r="BN155" s="14"/>
      <c r="BO155" s="114"/>
      <c r="BP155" s="115"/>
      <c r="BQ155" s="55">
        <f t="shared" si="64"/>
        <v>1</v>
      </c>
      <c r="BR155" s="109">
        <f t="shared" si="65"/>
        <v>2500</v>
      </c>
      <c r="BS155" s="6"/>
      <c r="BT155" s="7"/>
      <c r="BU155" s="114"/>
      <c r="BV155" s="115"/>
      <c r="BW155" s="62">
        <f t="shared" si="66"/>
        <v>1</v>
      </c>
      <c r="BX155" s="60">
        <f t="shared" si="67"/>
        <v>2500</v>
      </c>
      <c r="BY155" s="56"/>
      <c r="BZ155" s="59"/>
      <c r="CA155" s="56"/>
      <c r="CB155" s="59"/>
      <c r="CC155" s="55">
        <f t="shared" si="68"/>
        <v>1</v>
      </c>
      <c r="CD155" s="207">
        <f t="shared" si="69"/>
        <v>2500</v>
      </c>
      <c r="CE155" s="22">
        <v>1250</v>
      </c>
      <c r="CF155" s="21"/>
    </row>
    <row r="156" spans="2:84" ht="15.75" x14ac:dyDescent="0.25">
      <c r="B156" s="21" t="s">
        <v>236</v>
      </c>
      <c r="C156" s="21" t="s">
        <v>28</v>
      </c>
      <c r="D156" s="21" t="s">
        <v>231</v>
      </c>
      <c r="E156" s="56"/>
      <c r="F156" s="145">
        <v>1113060276</v>
      </c>
      <c r="G156" s="107" t="s">
        <v>381</v>
      </c>
      <c r="H156" s="56" t="s">
        <v>7</v>
      </c>
      <c r="I156" s="13"/>
      <c r="J156" s="14"/>
      <c r="K156" s="11"/>
      <c r="L156" s="14"/>
      <c r="M156" s="11"/>
      <c r="N156" s="14"/>
      <c r="O156" s="56"/>
      <c r="P156" s="106"/>
      <c r="Q156" s="11"/>
      <c r="R156" s="14"/>
      <c r="S156" s="11"/>
      <c r="T156" s="14"/>
      <c r="U156" s="56"/>
      <c r="V156" s="106"/>
      <c r="W156" s="11"/>
      <c r="X156" s="14"/>
      <c r="Y156" s="11"/>
      <c r="Z156" s="14"/>
      <c r="AA156" s="56"/>
      <c r="AB156" s="106"/>
      <c r="AC156" s="11"/>
      <c r="AD156" s="14"/>
      <c r="AE156" s="11"/>
      <c r="AF156" s="14"/>
      <c r="AG156" s="56"/>
      <c r="AH156" s="106"/>
      <c r="AI156" s="11"/>
      <c r="AJ156" s="14"/>
      <c r="AK156" s="11"/>
      <c r="AL156" s="14"/>
      <c r="AM156" s="56"/>
      <c r="AN156" s="106"/>
      <c r="AO156" s="11"/>
      <c r="AP156" s="14"/>
      <c r="AQ156" s="11"/>
      <c r="AR156" s="14"/>
      <c r="AS156" s="56"/>
      <c r="AT156" s="106"/>
      <c r="AU156" s="56"/>
      <c r="AV156" s="14"/>
      <c r="AW156" s="11"/>
      <c r="AX156" s="14"/>
      <c r="AY156" s="56"/>
      <c r="AZ156" s="106"/>
      <c r="BA156" s="56">
        <v>1</v>
      </c>
      <c r="BB156" s="59">
        <v>2100</v>
      </c>
      <c r="BC156" s="11"/>
      <c r="BD156" s="14"/>
      <c r="BE156" s="56">
        <f t="shared" si="61"/>
        <v>1</v>
      </c>
      <c r="BF156" s="106">
        <f t="shared" si="61"/>
        <v>2100</v>
      </c>
      <c r="BG156" s="56"/>
      <c r="BH156" s="14"/>
      <c r="BI156" s="11"/>
      <c r="BJ156" s="14"/>
      <c r="BK156" s="56">
        <f t="shared" si="62"/>
        <v>1</v>
      </c>
      <c r="BL156" s="106">
        <f t="shared" si="63"/>
        <v>2100</v>
      </c>
      <c r="BM156" s="56"/>
      <c r="BN156" s="14"/>
      <c r="BO156" s="114"/>
      <c r="BP156" s="115"/>
      <c r="BQ156" s="55">
        <f t="shared" si="64"/>
        <v>1</v>
      </c>
      <c r="BR156" s="109">
        <f t="shared" si="65"/>
        <v>2100</v>
      </c>
      <c r="BS156" s="6"/>
      <c r="BT156" s="7"/>
      <c r="BU156" s="114"/>
      <c r="BV156" s="115"/>
      <c r="BW156" s="62">
        <f t="shared" si="66"/>
        <v>1</v>
      </c>
      <c r="BX156" s="60">
        <f t="shared" si="67"/>
        <v>2100</v>
      </c>
      <c r="BY156" s="56"/>
      <c r="BZ156" s="59"/>
      <c r="CA156" s="56"/>
      <c r="CB156" s="59"/>
      <c r="CC156" s="55">
        <f t="shared" si="68"/>
        <v>1</v>
      </c>
      <c r="CD156" s="207">
        <f t="shared" si="69"/>
        <v>2100</v>
      </c>
      <c r="CE156" s="22">
        <v>1050</v>
      </c>
      <c r="CF156" s="21"/>
    </row>
    <row r="157" spans="2:84" ht="15.75" x14ac:dyDescent="0.25">
      <c r="B157" s="21" t="s">
        <v>236</v>
      </c>
      <c r="C157" s="21" t="s">
        <v>28</v>
      </c>
      <c r="D157" s="21" t="s">
        <v>231</v>
      </c>
      <c r="E157" s="56"/>
      <c r="F157" s="145">
        <v>1113060277</v>
      </c>
      <c r="G157" s="107" t="s">
        <v>385</v>
      </c>
      <c r="H157" s="56" t="s">
        <v>7</v>
      </c>
      <c r="I157" s="13"/>
      <c r="J157" s="14"/>
      <c r="K157" s="11"/>
      <c r="L157" s="14"/>
      <c r="M157" s="11"/>
      <c r="N157" s="14"/>
      <c r="O157" s="56"/>
      <c r="P157" s="106"/>
      <c r="Q157" s="11"/>
      <c r="R157" s="14"/>
      <c r="S157" s="11"/>
      <c r="T157" s="14"/>
      <c r="U157" s="56"/>
      <c r="V157" s="106"/>
      <c r="W157" s="11"/>
      <c r="X157" s="14"/>
      <c r="Y157" s="11"/>
      <c r="Z157" s="14"/>
      <c r="AA157" s="56"/>
      <c r="AB157" s="106"/>
      <c r="AC157" s="11"/>
      <c r="AD157" s="14"/>
      <c r="AE157" s="11"/>
      <c r="AF157" s="14"/>
      <c r="AG157" s="56"/>
      <c r="AH157" s="106"/>
      <c r="AI157" s="11"/>
      <c r="AJ157" s="14"/>
      <c r="AK157" s="11"/>
      <c r="AL157" s="14"/>
      <c r="AM157" s="56"/>
      <c r="AN157" s="106"/>
      <c r="AO157" s="11"/>
      <c r="AP157" s="14"/>
      <c r="AQ157" s="11"/>
      <c r="AR157" s="14"/>
      <c r="AS157" s="56"/>
      <c r="AT157" s="106"/>
      <c r="AU157" s="56"/>
      <c r="AV157" s="14"/>
      <c r="AW157" s="11"/>
      <c r="AX157" s="14"/>
      <c r="AY157" s="56"/>
      <c r="AZ157" s="106"/>
      <c r="BA157" s="56">
        <v>1</v>
      </c>
      <c r="BB157" s="59">
        <v>2500</v>
      </c>
      <c r="BC157" s="11"/>
      <c r="BD157" s="14"/>
      <c r="BE157" s="56">
        <f t="shared" si="61"/>
        <v>1</v>
      </c>
      <c r="BF157" s="106">
        <f t="shared" si="61"/>
        <v>2500</v>
      </c>
      <c r="BG157" s="56"/>
      <c r="BH157" s="14"/>
      <c r="BI157" s="11"/>
      <c r="BJ157" s="14"/>
      <c r="BK157" s="56">
        <f t="shared" si="62"/>
        <v>1</v>
      </c>
      <c r="BL157" s="106">
        <f t="shared" si="63"/>
        <v>2500</v>
      </c>
      <c r="BM157" s="56"/>
      <c r="BN157" s="14"/>
      <c r="BO157" s="114"/>
      <c r="BP157" s="115"/>
      <c r="BQ157" s="55">
        <f t="shared" si="64"/>
        <v>1</v>
      </c>
      <c r="BR157" s="109">
        <f t="shared" si="65"/>
        <v>2500</v>
      </c>
      <c r="BS157" s="6"/>
      <c r="BT157" s="7"/>
      <c r="BU157" s="114"/>
      <c r="BV157" s="115"/>
      <c r="BW157" s="62">
        <f t="shared" si="66"/>
        <v>1</v>
      </c>
      <c r="BX157" s="60">
        <f t="shared" si="67"/>
        <v>2500</v>
      </c>
      <c r="BY157" s="56"/>
      <c r="BZ157" s="59"/>
      <c r="CA157" s="56"/>
      <c r="CB157" s="59"/>
      <c r="CC157" s="55">
        <f t="shared" si="68"/>
        <v>1</v>
      </c>
      <c r="CD157" s="207">
        <f t="shared" si="69"/>
        <v>2500</v>
      </c>
      <c r="CE157" s="22">
        <v>1250</v>
      </c>
      <c r="CF157" s="21"/>
    </row>
    <row r="158" spans="2:84" ht="31.5" x14ac:dyDescent="0.25">
      <c r="B158" s="21" t="s">
        <v>236</v>
      </c>
      <c r="C158" s="21" t="s">
        <v>28</v>
      </c>
      <c r="D158" s="21" t="s">
        <v>231</v>
      </c>
      <c r="E158" s="56"/>
      <c r="F158" s="145" t="s">
        <v>393</v>
      </c>
      <c r="G158" s="107" t="s">
        <v>386</v>
      </c>
      <c r="H158" s="56" t="s">
        <v>7</v>
      </c>
      <c r="I158" s="13"/>
      <c r="J158" s="14"/>
      <c r="K158" s="11"/>
      <c r="L158" s="14"/>
      <c r="M158" s="11"/>
      <c r="N158" s="14"/>
      <c r="O158" s="56"/>
      <c r="P158" s="106"/>
      <c r="Q158" s="11"/>
      <c r="R158" s="14"/>
      <c r="S158" s="11"/>
      <c r="T158" s="14"/>
      <c r="U158" s="56"/>
      <c r="V158" s="106"/>
      <c r="W158" s="11"/>
      <c r="X158" s="14"/>
      <c r="Y158" s="11"/>
      <c r="Z158" s="14"/>
      <c r="AA158" s="56"/>
      <c r="AB158" s="106"/>
      <c r="AC158" s="11"/>
      <c r="AD158" s="14"/>
      <c r="AE158" s="11"/>
      <c r="AF158" s="14"/>
      <c r="AG158" s="56"/>
      <c r="AH158" s="106"/>
      <c r="AI158" s="11"/>
      <c r="AJ158" s="14"/>
      <c r="AK158" s="11"/>
      <c r="AL158" s="14"/>
      <c r="AM158" s="56"/>
      <c r="AN158" s="106"/>
      <c r="AO158" s="11"/>
      <c r="AP158" s="14"/>
      <c r="AQ158" s="11"/>
      <c r="AR158" s="14"/>
      <c r="AS158" s="56"/>
      <c r="AT158" s="106"/>
      <c r="AU158" s="56"/>
      <c r="AV158" s="14"/>
      <c r="AW158" s="11"/>
      <c r="AX158" s="14"/>
      <c r="AY158" s="56"/>
      <c r="AZ158" s="106"/>
      <c r="BA158" s="56">
        <v>2</v>
      </c>
      <c r="BB158" s="59">
        <v>3600</v>
      </c>
      <c r="BC158" s="11"/>
      <c r="BD158" s="14"/>
      <c r="BE158" s="56">
        <f t="shared" si="61"/>
        <v>2</v>
      </c>
      <c r="BF158" s="106">
        <f t="shared" si="61"/>
        <v>3600</v>
      </c>
      <c r="BG158" s="56"/>
      <c r="BH158" s="14"/>
      <c r="BI158" s="11"/>
      <c r="BJ158" s="14"/>
      <c r="BK158" s="56">
        <f t="shared" si="62"/>
        <v>2</v>
      </c>
      <c r="BL158" s="106">
        <f t="shared" si="63"/>
        <v>3600</v>
      </c>
      <c r="BM158" s="56"/>
      <c r="BN158" s="14"/>
      <c r="BO158" s="114"/>
      <c r="BP158" s="115"/>
      <c r="BQ158" s="55">
        <f t="shared" si="64"/>
        <v>2</v>
      </c>
      <c r="BR158" s="109">
        <f t="shared" si="65"/>
        <v>3600</v>
      </c>
      <c r="BS158" s="6"/>
      <c r="BT158" s="7"/>
      <c r="BU158" s="114"/>
      <c r="BV158" s="115"/>
      <c r="BW158" s="62">
        <f t="shared" si="66"/>
        <v>2</v>
      </c>
      <c r="BX158" s="60">
        <f t="shared" si="67"/>
        <v>3600</v>
      </c>
      <c r="BY158" s="56"/>
      <c r="BZ158" s="59"/>
      <c r="CA158" s="56"/>
      <c r="CB158" s="59"/>
      <c r="CC158" s="55">
        <f t="shared" si="68"/>
        <v>2</v>
      </c>
      <c r="CD158" s="207">
        <f t="shared" si="69"/>
        <v>3600</v>
      </c>
      <c r="CE158" s="22">
        <v>1800</v>
      </c>
      <c r="CF158" s="21"/>
    </row>
    <row r="159" spans="2:84" ht="31.5" x14ac:dyDescent="0.25">
      <c r="B159" s="21" t="s">
        <v>236</v>
      </c>
      <c r="C159" s="21" t="s">
        <v>28</v>
      </c>
      <c r="D159" s="21" t="s">
        <v>231</v>
      </c>
      <c r="E159" s="56"/>
      <c r="F159" s="145" t="s">
        <v>394</v>
      </c>
      <c r="G159" s="107" t="s">
        <v>387</v>
      </c>
      <c r="H159" s="56" t="s">
        <v>7</v>
      </c>
      <c r="I159" s="13"/>
      <c r="J159" s="14"/>
      <c r="K159" s="11"/>
      <c r="L159" s="14"/>
      <c r="M159" s="11"/>
      <c r="N159" s="14"/>
      <c r="O159" s="56"/>
      <c r="P159" s="106"/>
      <c r="Q159" s="11"/>
      <c r="R159" s="14"/>
      <c r="S159" s="11"/>
      <c r="T159" s="14"/>
      <c r="U159" s="56"/>
      <c r="V159" s="106"/>
      <c r="W159" s="11"/>
      <c r="X159" s="14"/>
      <c r="Y159" s="11"/>
      <c r="Z159" s="14"/>
      <c r="AA159" s="56"/>
      <c r="AB159" s="106"/>
      <c r="AC159" s="11"/>
      <c r="AD159" s="14"/>
      <c r="AE159" s="11"/>
      <c r="AF159" s="14"/>
      <c r="AG159" s="56"/>
      <c r="AH159" s="106"/>
      <c r="AI159" s="11"/>
      <c r="AJ159" s="14"/>
      <c r="AK159" s="11"/>
      <c r="AL159" s="14"/>
      <c r="AM159" s="56"/>
      <c r="AN159" s="106"/>
      <c r="AO159" s="11"/>
      <c r="AP159" s="14"/>
      <c r="AQ159" s="11"/>
      <c r="AR159" s="14"/>
      <c r="AS159" s="56"/>
      <c r="AT159" s="106"/>
      <c r="AU159" s="56"/>
      <c r="AV159" s="14"/>
      <c r="AW159" s="11"/>
      <c r="AX159" s="14"/>
      <c r="AY159" s="56"/>
      <c r="AZ159" s="106"/>
      <c r="BA159" s="56">
        <v>2</v>
      </c>
      <c r="BB159" s="59">
        <v>6000</v>
      </c>
      <c r="BC159" s="11"/>
      <c r="BD159" s="14"/>
      <c r="BE159" s="56">
        <f t="shared" si="61"/>
        <v>2</v>
      </c>
      <c r="BF159" s="106">
        <f t="shared" si="61"/>
        <v>6000</v>
      </c>
      <c r="BG159" s="56"/>
      <c r="BH159" s="14"/>
      <c r="BI159" s="11"/>
      <c r="BJ159" s="14"/>
      <c r="BK159" s="56">
        <f t="shared" si="62"/>
        <v>2</v>
      </c>
      <c r="BL159" s="106">
        <f t="shared" si="63"/>
        <v>6000</v>
      </c>
      <c r="BM159" s="56"/>
      <c r="BN159" s="14"/>
      <c r="BO159" s="114"/>
      <c r="BP159" s="115"/>
      <c r="BQ159" s="55">
        <f t="shared" si="64"/>
        <v>2</v>
      </c>
      <c r="BR159" s="109">
        <f t="shared" si="65"/>
        <v>6000</v>
      </c>
      <c r="BS159" s="6"/>
      <c r="BT159" s="7"/>
      <c r="BU159" s="114"/>
      <c r="BV159" s="115"/>
      <c r="BW159" s="62">
        <f t="shared" si="66"/>
        <v>2</v>
      </c>
      <c r="BX159" s="60">
        <f t="shared" si="67"/>
        <v>6000</v>
      </c>
      <c r="BY159" s="56"/>
      <c r="BZ159" s="59"/>
      <c r="CA159" s="56"/>
      <c r="CB159" s="59"/>
      <c r="CC159" s="55">
        <f t="shared" si="68"/>
        <v>2</v>
      </c>
      <c r="CD159" s="207">
        <f t="shared" si="69"/>
        <v>6000</v>
      </c>
      <c r="CE159" s="22">
        <v>3000</v>
      </c>
      <c r="CF159" s="21"/>
    </row>
    <row r="160" spans="2:84" ht="15.75" x14ac:dyDescent="0.25">
      <c r="B160" s="21" t="s">
        <v>236</v>
      </c>
      <c r="C160" s="21" t="s">
        <v>28</v>
      </c>
      <c r="D160" s="21" t="s">
        <v>231</v>
      </c>
      <c r="E160" s="56"/>
      <c r="F160" s="145">
        <v>1113060282</v>
      </c>
      <c r="G160" s="107" t="s">
        <v>201</v>
      </c>
      <c r="H160" s="56" t="s">
        <v>7</v>
      </c>
      <c r="I160" s="13"/>
      <c r="J160" s="14"/>
      <c r="K160" s="11"/>
      <c r="L160" s="14"/>
      <c r="M160" s="11"/>
      <c r="N160" s="14"/>
      <c r="O160" s="56"/>
      <c r="P160" s="106"/>
      <c r="Q160" s="11"/>
      <c r="R160" s="14"/>
      <c r="S160" s="11"/>
      <c r="T160" s="14"/>
      <c r="U160" s="56"/>
      <c r="V160" s="106"/>
      <c r="W160" s="11"/>
      <c r="X160" s="14"/>
      <c r="Y160" s="11"/>
      <c r="Z160" s="14"/>
      <c r="AA160" s="56"/>
      <c r="AB160" s="106"/>
      <c r="AC160" s="11"/>
      <c r="AD160" s="14"/>
      <c r="AE160" s="11"/>
      <c r="AF160" s="14"/>
      <c r="AG160" s="56"/>
      <c r="AH160" s="106"/>
      <c r="AI160" s="11"/>
      <c r="AJ160" s="14"/>
      <c r="AK160" s="11"/>
      <c r="AL160" s="14"/>
      <c r="AM160" s="56"/>
      <c r="AN160" s="106"/>
      <c r="AO160" s="11"/>
      <c r="AP160" s="14"/>
      <c r="AQ160" s="11"/>
      <c r="AR160" s="14"/>
      <c r="AS160" s="56"/>
      <c r="AT160" s="106"/>
      <c r="AU160" s="56"/>
      <c r="AV160" s="14"/>
      <c r="AW160" s="11"/>
      <c r="AX160" s="14"/>
      <c r="AY160" s="56"/>
      <c r="AZ160" s="106"/>
      <c r="BA160" s="56">
        <v>1</v>
      </c>
      <c r="BB160" s="59">
        <v>1200</v>
      </c>
      <c r="BC160" s="11"/>
      <c r="BD160" s="14"/>
      <c r="BE160" s="56">
        <f t="shared" si="61"/>
        <v>1</v>
      </c>
      <c r="BF160" s="106">
        <f t="shared" si="61"/>
        <v>1200</v>
      </c>
      <c r="BG160" s="56"/>
      <c r="BH160" s="14"/>
      <c r="BI160" s="11"/>
      <c r="BJ160" s="14"/>
      <c r="BK160" s="56">
        <f t="shared" si="62"/>
        <v>1</v>
      </c>
      <c r="BL160" s="106">
        <f t="shared" si="63"/>
        <v>1200</v>
      </c>
      <c r="BM160" s="56"/>
      <c r="BN160" s="14"/>
      <c r="BO160" s="114"/>
      <c r="BP160" s="115"/>
      <c r="BQ160" s="55">
        <f t="shared" si="64"/>
        <v>1</v>
      </c>
      <c r="BR160" s="109">
        <f t="shared" si="65"/>
        <v>1200</v>
      </c>
      <c r="BS160" s="6"/>
      <c r="BT160" s="7"/>
      <c r="BU160" s="114"/>
      <c r="BV160" s="115"/>
      <c r="BW160" s="62">
        <f t="shared" si="66"/>
        <v>1</v>
      </c>
      <c r="BX160" s="60">
        <f t="shared" si="67"/>
        <v>1200</v>
      </c>
      <c r="BY160" s="56"/>
      <c r="BZ160" s="59"/>
      <c r="CA160" s="56"/>
      <c r="CB160" s="59"/>
      <c r="CC160" s="55">
        <f t="shared" si="68"/>
        <v>1</v>
      </c>
      <c r="CD160" s="207">
        <f t="shared" si="69"/>
        <v>1200</v>
      </c>
      <c r="CE160" s="22">
        <v>600</v>
      </c>
      <c r="CF160" s="21"/>
    </row>
    <row r="161" spans="2:84" ht="31.5" x14ac:dyDescent="0.25">
      <c r="B161" s="21" t="s">
        <v>236</v>
      </c>
      <c r="C161" s="21" t="s">
        <v>28</v>
      </c>
      <c r="D161" s="21" t="s">
        <v>231</v>
      </c>
      <c r="E161" s="56"/>
      <c r="F161" s="146" t="s">
        <v>395</v>
      </c>
      <c r="G161" s="107" t="s">
        <v>388</v>
      </c>
      <c r="H161" s="56" t="s">
        <v>7</v>
      </c>
      <c r="I161" s="13"/>
      <c r="J161" s="14"/>
      <c r="K161" s="11"/>
      <c r="L161" s="14"/>
      <c r="M161" s="11"/>
      <c r="N161" s="14"/>
      <c r="O161" s="56"/>
      <c r="P161" s="106"/>
      <c r="Q161" s="11"/>
      <c r="R161" s="14"/>
      <c r="S161" s="11"/>
      <c r="T161" s="14"/>
      <c r="U161" s="56"/>
      <c r="V161" s="106"/>
      <c r="W161" s="11"/>
      <c r="X161" s="14"/>
      <c r="Y161" s="11"/>
      <c r="Z161" s="14"/>
      <c r="AA161" s="56"/>
      <c r="AB161" s="106"/>
      <c r="AC161" s="11"/>
      <c r="AD161" s="14"/>
      <c r="AE161" s="11"/>
      <c r="AF161" s="14"/>
      <c r="AG161" s="56"/>
      <c r="AH161" s="106"/>
      <c r="AI161" s="11"/>
      <c r="AJ161" s="14"/>
      <c r="AK161" s="11"/>
      <c r="AL161" s="14"/>
      <c r="AM161" s="56"/>
      <c r="AN161" s="106"/>
      <c r="AO161" s="11"/>
      <c r="AP161" s="14"/>
      <c r="AQ161" s="11"/>
      <c r="AR161" s="14"/>
      <c r="AS161" s="56"/>
      <c r="AT161" s="106"/>
      <c r="AU161" s="56"/>
      <c r="AV161" s="14"/>
      <c r="AW161" s="11"/>
      <c r="AX161" s="14"/>
      <c r="AY161" s="56"/>
      <c r="AZ161" s="106"/>
      <c r="BA161" s="56">
        <v>5</v>
      </c>
      <c r="BB161" s="59">
        <v>20500</v>
      </c>
      <c r="BC161" s="11"/>
      <c r="BD161" s="14"/>
      <c r="BE161" s="56">
        <f t="shared" si="61"/>
        <v>5</v>
      </c>
      <c r="BF161" s="106">
        <f t="shared" si="61"/>
        <v>20500</v>
      </c>
      <c r="BG161" s="56"/>
      <c r="BH161" s="14"/>
      <c r="BI161" s="11"/>
      <c r="BJ161" s="14"/>
      <c r="BK161" s="56">
        <f t="shared" si="62"/>
        <v>5</v>
      </c>
      <c r="BL161" s="106">
        <f t="shared" si="63"/>
        <v>20500</v>
      </c>
      <c r="BM161" s="56"/>
      <c r="BN161" s="14"/>
      <c r="BO161" s="114"/>
      <c r="BP161" s="115"/>
      <c r="BQ161" s="55">
        <f t="shared" si="64"/>
        <v>5</v>
      </c>
      <c r="BR161" s="109">
        <f t="shared" si="65"/>
        <v>20500</v>
      </c>
      <c r="BS161" s="6"/>
      <c r="BT161" s="7"/>
      <c r="BU161" s="114"/>
      <c r="BV161" s="115"/>
      <c r="BW161" s="62">
        <f t="shared" si="66"/>
        <v>5</v>
      </c>
      <c r="BX161" s="60">
        <f t="shared" si="67"/>
        <v>20500</v>
      </c>
      <c r="BY161" s="56"/>
      <c r="BZ161" s="59"/>
      <c r="CA161" s="56"/>
      <c r="CB161" s="59"/>
      <c r="CC161" s="55">
        <f t="shared" si="68"/>
        <v>5</v>
      </c>
      <c r="CD161" s="207">
        <f t="shared" si="69"/>
        <v>20500</v>
      </c>
      <c r="CE161" s="22">
        <v>10250</v>
      </c>
      <c r="CF161" s="21"/>
    </row>
    <row r="162" spans="2:84" ht="31.5" x14ac:dyDescent="0.25">
      <c r="B162" s="21" t="s">
        <v>236</v>
      </c>
      <c r="C162" s="21" t="s">
        <v>28</v>
      </c>
      <c r="D162" s="21" t="s">
        <v>231</v>
      </c>
      <c r="E162" s="56"/>
      <c r="F162" s="146" t="s">
        <v>396</v>
      </c>
      <c r="G162" s="107" t="s">
        <v>334</v>
      </c>
      <c r="H162" s="56" t="s">
        <v>7</v>
      </c>
      <c r="I162" s="13"/>
      <c r="J162" s="14"/>
      <c r="K162" s="11"/>
      <c r="L162" s="14"/>
      <c r="M162" s="11"/>
      <c r="N162" s="14"/>
      <c r="O162" s="56"/>
      <c r="P162" s="106"/>
      <c r="Q162" s="11"/>
      <c r="R162" s="14"/>
      <c r="S162" s="11"/>
      <c r="T162" s="14"/>
      <c r="U162" s="56"/>
      <c r="V162" s="106"/>
      <c r="W162" s="11"/>
      <c r="X162" s="14"/>
      <c r="Y162" s="11"/>
      <c r="Z162" s="14"/>
      <c r="AA162" s="56"/>
      <c r="AB162" s="106"/>
      <c r="AC162" s="11"/>
      <c r="AD162" s="14"/>
      <c r="AE162" s="11"/>
      <c r="AF162" s="14"/>
      <c r="AG162" s="56"/>
      <c r="AH162" s="106"/>
      <c r="AI162" s="11"/>
      <c r="AJ162" s="14"/>
      <c r="AK162" s="11"/>
      <c r="AL162" s="14"/>
      <c r="AM162" s="56"/>
      <c r="AN162" s="106"/>
      <c r="AO162" s="11"/>
      <c r="AP162" s="14"/>
      <c r="AQ162" s="11"/>
      <c r="AR162" s="14"/>
      <c r="AS162" s="56"/>
      <c r="AT162" s="106"/>
      <c r="AU162" s="56"/>
      <c r="AV162" s="14"/>
      <c r="AW162" s="11"/>
      <c r="AX162" s="14"/>
      <c r="AY162" s="56"/>
      <c r="AZ162" s="106"/>
      <c r="BA162" s="56">
        <v>2</v>
      </c>
      <c r="BB162" s="59">
        <v>1200</v>
      </c>
      <c r="BC162" s="11"/>
      <c r="BD162" s="14"/>
      <c r="BE162" s="56">
        <f t="shared" si="61"/>
        <v>2</v>
      </c>
      <c r="BF162" s="106">
        <f t="shared" si="61"/>
        <v>1200</v>
      </c>
      <c r="BG162" s="56"/>
      <c r="BH162" s="14"/>
      <c r="BI162" s="11"/>
      <c r="BJ162" s="14"/>
      <c r="BK162" s="56">
        <f t="shared" si="62"/>
        <v>2</v>
      </c>
      <c r="BL162" s="106">
        <f t="shared" si="63"/>
        <v>1200</v>
      </c>
      <c r="BM162" s="56"/>
      <c r="BN162" s="14"/>
      <c r="BO162" s="114"/>
      <c r="BP162" s="115"/>
      <c r="BQ162" s="55">
        <f t="shared" si="64"/>
        <v>2</v>
      </c>
      <c r="BR162" s="109">
        <f t="shared" si="65"/>
        <v>1200</v>
      </c>
      <c r="BS162" s="6"/>
      <c r="BT162" s="7"/>
      <c r="BU162" s="114"/>
      <c r="BV162" s="115"/>
      <c r="BW162" s="62">
        <f t="shared" si="66"/>
        <v>2</v>
      </c>
      <c r="BX162" s="60">
        <f t="shared" si="67"/>
        <v>1200</v>
      </c>
      <c r="BY162" s="56"/>
      <c r="BZ162" s="59"/>
      <c r="CA162" s="56"/>
      <c r="CB162" s="59"/>
      <c r="CC162" s="55">
        <f t="shared" si="68"/>
        <v>2</v>
      </c>
      <c r="CD162" s="207">
        <f t="shared" si="69"/>
        <v>1200</v>
      </c>
      <c r="CE162" s="22">
        <v>600</v>
      </c>
      <c r="CF162" s="21"/>
    </row>
    <row r="163" spans="2:84" ht="15.75" x14ac:dyDescent="0.25">
      <c r="B163" s="21" t="s">
        <v>236</v>
      </c>
      <c r="C163" s="21" t="s">
        <v>28</v>
      </c>
      <c r="D163" s="21" t="s">
        <v>231</v>
      </c>
      <c r="E163" s="56"/>
      <c r="F163" s="145">
        <v>1113060298</v>
      </c>
      <c r="G163" s="107" t="s">
        <v>218</v>
      </c>
      <c r="H163" s="56" t="s">
        <v>7</v>
      </c>
      <c r="I163" s="13"/>
      <c r="J163" s="14"/>
      <c r="K163" s="11"/>
      <c r="L163" s="14"/>
      <c r="M163" s="11"/>
      <c r="N163" s="14"/>
      <c r="O163" s="56"/>
      <c r="P163" s="106"/>
      <c r="Q163" s="11"/>
      <c r="R163" s="14"/>
      <c r="S163" s="11"/>
      <c r="T163" s="14"/>
      <c r="U163" s="56"/>
      <c r="V163" s="106"/>
      <c r="W163" s="11"/>
      <c r="X163" s="14"/>
      <c r="Y163" s="11"/>
      <c r="Z163" s="14"/>
      <c r="AA163" s="56"/>
      <c r="AB163" s="106"/>
      <c r="AC163" s="11"/>
      <c r="AD163" s="14"/>
      <c r="AE163" s="11"/>
      <c r="AF163" s="14"/>
      <c r="AG163" s="56"/>
      <c r="AH163" s="106"/>
      <c r="AI163" s="11"/>
      <c r="AJ163" s="14"/>
      <c r="AK163" s="11"/>
      <c r="AL163" s="14"/>
      <c r="AM163" s="56"/>
      <c r="AN163" s="106"/>
      <c r="AO163" s="11"/>
      <c r="AP163" s="14"/>
      <c r="AQ163" s="11"/>
      <c r="AR163" s="14"/>
      <c r="AS163" s="56"/>
      <c r="AT163" s="106"/>
      <c r="AU163" s="56"/>
      <c r="AV163" s="14"/>
      <c r="AW163" s="11"/>
      <c r="AX163" s="14"/>
      <c r="AY163" s="56"/>
      <c r="AZ163" s="106"/>
      <c r="BA163" s="56">
        <v>1</v>
      </c>
      <c r="BB163" s="59">
        <v>500</v>
      </c>
      <c r="BC163" s="11"/>
      <c r="BD163" s="14"/>
      <c r="BE163" s="56">
        <f t="shared" si="61"/>
        <v>1</v>
      </c>
      <c r="BF163" s="106">
        <f t="shared" si="61"/>
        <v>500</v>
      </c>
      <c r="BG163" s="56"/>
      <c r="BH163" s="14"/>
      <c r="BI163" s="11"/>
      <c r="BJ163" s="14"/>
      <c r="BK163" s="56">
        <f t="shared" si="62"/>
        <v>1</v>
      </c>
      <c r="BL163" s="106">
        <f t="shared" si="63"/>
        <v>500</v>
      </c>
      <c r="BM163" s="56"/>
      <c r="BN163" s="14"/>
      <c r="BO163" s="114"/>
      <c r="BP163" s="115"/>
      <c r="BQ163" s="55">
        <f t="shared" si="64"/>
        <v>1</v>
      </c>
      <c r="BR163" s="109">
        <f t="shared" si="65"/>
        <v>500</v>
      </c>
      <c r="BS163" s="6"/>
      <c r="BT163" s="7"/>
      <c r="BU163" s="114"/>
      <c r="BV163" s="115"/>
      <c r="BW163" s="62">
        <f t="shared" si="66"/>
        <v>1</v>
      </c>
      <c r="BX163" s="60">
        <f t="shared" si="67"/>
        <v>500</v>
      </c>
      <c r="BY163" s="56"/>
      <c r="BZ163" s="59"/>
      <c r="CA163" s="56"/>
      <c r="CB163" s="59"/>
      <c r="CC163" s="55">
        <f t="shared" si="68"/>
        <v>1</v>
      </c>
      <c r="CD163" s="207">
        <f t="shared" si="69"/>
        <v>500</v>
      </c>
      <c r="CE163" s="22">
        <v>250</v>
      </c>
      <c r="CF163" s="21"/>
    </row>
    <row r="164" spans="2:84" ht="15.75" x14ac:dyDescent="0.25">
      <c r="B164" s="21" t="s">
        <v>236</v>
      </c>
      <c r="C164" s="21" t="s">
        <v>28</v>
      </c>
      <c r="D164" s="21" t="s">
        <v>231</v>
      </c>
      <c r="E164" s="56"/>
      <c r="F164" s="145">
        <v>1113060300</v>
      </c>
      <c r="G164" s="107" t="s">
        <v>389</v>
      </c>
      <c r="H164" s="56" t="s">
        <v>7</v>
      </c>
      <c r="I164" s="13"/>
      <c r="J164" s="14"/>
      <c r="K164" s="11"/>
      <c r="L164" s="14"/>
      <c r="M164" s="11"/>
      <c r="N164" s="14"/>
      <c r="O164" s="56"/>
      <c r="P164" s="106"/>
      <c r="Q164" s="11"/>
      <c r="R164" s="14"/>
      <c r="S164" s="11"/>
      <c r="T164" s="14"/>
      <c r="U164" s="56"/>
      <c r="V164" s="106"/>
      <c r="W164" s="11"/>
      <c r="X164" s="14"/>
      <c r="Y164" s="11"/>
      <c r="Z164" s="14"/>
      <c r="AA164" s="56"/>
      <c r="AB164" s="106"/>
      <c r="AC164" s="11"/>
      <c r="AD164" s="14"/>
      <c r="AE164" s="11"/>
      <c r="AF164" s="14"/>
      <c r="AG164" s="56"/>
      <c r="AH164" s="106"/>
      <c r="AI164" s="11"/>
      <c r="AJ164" s="14"/>
      <c r="AK164" s="11"/>
      <c r="AL164" s="14"/>
      <c r="AM164" s="56"/>
      <c r="AN164" s="106"/>
      <c r="AO164" s="11"/>
      <c r="AP164" s="14"/>
      <c r="AQ164" s="11"/>
      <c r="AR164" s="14"/>
      <c r="AS164" s="56"/>
      <c r="AT164" s="106"/>
      <c r="AU164" s="56"/>
      <c r="AV164" s="14"/>
      <c r="AW164" s="11"/>
      <c r="AX164" s="14"/>
      <c r="AY164" s="56"/>
      <c r="AZ164" s="106"/>
      <c r="BA164" s="56">
        <v>1</v>
      </c>
      <c r="BB164" s="59">
        <v>1700</v>
      </c>
      <c r="BC164" s="11"/>
      <c r="BD164" s="14"/>
      <c r="BE164" s="56">
        <f t="shared" si="61"/>
        <v>1</v>
      </c>
      <c r="BF164" s="106">
        <f t="shared" si="61"/>
        <v>1700</v>
      </c>
      <c r="BG164" s="56"/>
      <c r="BH164" s="14"/>
      <c r="BI164" s="11"/>
      <c r="BJ164" s="14"/>
      <c r="BK164" s="56">
        <f t="shared" si="62"/>
        <v>1</v>
      </c>
      <c r="BL164" s="106">
        <f t="shared" si="63"/>
        <v>1700</v>
      </c>
      <c r="BM164" s="56"/>
      <c r="BN164" s="14"/>
      <c r="BO164" s="114"/>
      <c r="BP164" s="115"/>
      <c r="BQ164" s="55">
        <f t="shared" si="64"/>
        <v>1</v>
      </c>
      <c r="BR164" s="109">
        <f t="shared" si="65"/>
        <v>1700</v>
      </c>
      <c r="BS164" s="6"/>
      <c r="BT164" s="7"/>
      <c r="BU164" s="114"/>
      <c r="BV164" s="115"/>
      <c r="BW164" s="62">
        <f t="shared" si="66"/>
        <v>1</v>
      </c>
      <c r="BX164" s="60">
        <f t="shared" si="67"/>
        <v>1700</v>
      </c>
      <c r="BY164" s="56"/>
      <c r="BZ164" s="59"/>
      <c r="CA164" s="56"/>
      <c r="CB164" s="59"/>
      <c r="CC164" s="55">
        <f t="shared" si="68"/>
        <v>1</v>
      </c>
      <c r="CD164" s="207">
        <f t="shared" si="69"/>
        <v>1700</v>
      </c>
      <c r="CE164" s="22">
        <v>850</v>
      </c>
      <c r="CF164" s="21"/>
    </row>
    <row r="165" spans="2:84" ht="15.75" x14ac:dyDescent="0.25">
      <c r="B165" s="21" t="s">
        <v>236</v>
      </c>
      <c r="C165" s="21" t="s">
        <v>28</v>
      </c>
      <c r="D165" s="21" t="s">
        <v>231</v>
      </c>
      <c r="E165" s="56"/>
      <c r="F165" s="147">
        <v>1113060303</v>
      </c>
      <c r="G165" s="107" t="s">
        <v>397</v>
      </c>
      <c r="H165" s="56" t="s">
        <v>7</v>
      </c>
      <c r="I165" s="13"/>
      <c r="J165" s="14"/>
      <c r="K165" s="11"/>
      <c r="L165" s="14"/>
      <c r="M165" s="11"/>
      <c r="N165" s="14"/>
      <c r="O165" s="56"/>
      <c r="P165" s="106"/>
      <c r="Q165" s="11"/>
      <c r="R165" s="14"/>
      <c r="S165" s="11"/>
      <c r="T165" s="14"/>
      <c r="U165" s="56"/>
      <c r="V165" s="106"/>
      <c r="W165" s="11"/>
      <c r="X165" s="14"/>
      <c r="Y165" s="11"/>
      <c r="Z165" s="14"/>
      <c r="AA165" s="56"/>
      <c r="AB165" s="106"/>
      <c r="AC165" s="11"/>
      <c r="AD165" s="14"/>
      <c r="AE165" s="11"/>
      <c r="AF165" s="14"/>
      <c r="AG165" s="56"/>
      <c r="AH165" s="106"/>
      <c r="AI165" s="11"/>
      <c r="AJ165" s="14"/>
      <c r="AK165" s="11"/>
      <c r="AL165" s="14"/>
      <c r="AM165" s="56"/>
      <c r="AN165" s="106"/>
      <c r="AO165" s="11"/>
      <c r="AP165" s="14"/>
      <c r="AQ165" s="11"/>
      <c r="AR165" s="14"/>
      <c r="AS165" s="56"/>
      <c r="AT165" s="106"/>
      <c r="AU165" s="56"/>
      <c r="AV165" s="14"/>
      <c r="AW165" s="11"/>
      <c r="AX165" s="14"/>
      <c r="AY165" s="56"/>
      <c r="AZ165" s="106"/>
      <c r="BA165" s="56"/>
      <c r="BB165" s="59"/>
      <c r="BC165" s="11"/>
      <c r="BD165" s="14"/>
      <c r="BE165" s="56">
        <f t="shared" si="61"/>
        <v>0</v>
      </c>
      <c r="BF165" s="106">
        <f t="shared" si="61"/>
        <v>0</v>
      </c>
      <c r="BG165" s="56">
        <v>1</v>
      </c>
      <c r="BH165" s="143">
        <v>1239</v>
      </c>
      <c r="BI165" s="11"/>
      <c r="BJ165" s="14"/>
      <c r="BK165" s="56">
        <f t="shared" si="62"/>
        <v>1</v>
      </c>
      <c r="BL165" s="106">
        <f t="shared" si="63"/>
        <v>1239</v>
      </c>
      <c r="BM165" s="56"/>
      <c r="BN165" s="14"/>
      <c r="BO165" s="114"/>
      <c r="BP165" s="115"/>
      <c r="BQ165" s="55">
        <f t="shared" ref="BQ165:BR175" si="70">BK165+BM165-BO165</f>
        <v>1</v>
      </c>
      <c r="BR165" s="109">
        <f t="shared" si="70"/>
        <v>1239</v>
      </c>
      <c r="BS165" s="6"/>
      <c r="BT165" s="7"/>
      <c r="BU165" s="114"/>
      <c r="BV165" s="115"/>
      <c r="BW165" s="62">
        <f t="shared" ref="BW165:BX176" si="71">BQ165+BS165-BU165</f>
        <v>1</v>
      </c>
      <c r="BX165" s="60">
        <f t="shared" si="71"/>
        <v>1239</v>
      </c>
      <c r="BY165" s="56"/>
      <c r="BZ165" s="59"/>
      <c r="CA165" s="56"/>
      <c r="CB165" s="59"/>
      <c r="CC165" s="55">
        <f t="shared" ref="CC165:CD176" si="72">BW165+BY165-CA165</f>
        <v>1</v>
      </c>
      <c r="CD165" s="207">
        <f t="shared" si="72"/>
        <v>1239</v>
      </c>
      <c r="CE165" s="22">
        <v>619</v>
      </c>
      <c r="CF165" s="21"/>
    </row>
    <row r="166" spans="2:84" ht="15.75" x14ac:dyDescent="0.25">
      <c r="B166" s="21" t="s">
        <v>236</v>
      </c>
      <c r="C166" s="21" t="s">
        <v>28</v>
      </c>
      <c r="D166" s="21" t="s">
        <v>231</v>
      </c>
      <c r="E166" s="56"/>
      <c r="F166" s="147">
        <v>1113060304</v>
      </c>
      <c r="G166" s="107" t="s">
        <v>398</v>
      </c>
      <c r="H166" s="56" t="s">
        <v>7</v>
      </c>
      <c r="I166" s="13"/>
      <c r="J166" s="14"/>
      <c r="K166" s="11"/>
      <c r="L166" s="14"/>
      <c r="M166" s="11"/>
      <c r="N166" s="14"/>
      <c r="O166" s="56"/>
      <c r="P166" s="106"/>
      <c r="Q166" s="11"/>
      <c r="R166" s="14"/>
      <c r="S166" s="11"/>
      <c r="T166" s="14"/>
      <c r="U166" s="56"/>
      <c r="V166" s="106"/>
      <c r="W166" s="11"/>
      <c r="X166" s="14"/>
      <c r="Y166" s="11"/>
      <c r="Z166" s="14"/>
      <c r="AA166" s="56"/>
      <c r="AB166" s="106"/>
      <c r="AC166" s="11"/>
      <c r="AD166" s="14"/>
      <c r="AE166" s="11"/>
      <c r="AF166" s="14"/>
      <c r="AG166" s="56"/>
      <c r="AH166" s="106"/>
      <c r="AI166" s="11"/>
      <c r="AJ166" s="14"/>
      <c r="AK166" s="11"/>
      <c r="AL166" s="14"/>
      <c r="AM166" s="56"/>
      <c r="AN166" s="106"/>
      <c r="AO166" s="11"/>
      <c r="AP166" s="14"/>
      <c r="AQ166" s="11"/>
      <c r="AR166" s="14"/>
      <c r="AS166" s="56"/>
      <c r="AT166" s="106"/>
      <c r="AU166" s="56"/>
      <c r="AV166" s="14"/>
      <c r="AW166" s="11"/>
      <c r="AX166" s="14"/>
      <c r="AY166" s="56"/>
      <c r="AZ166" s="106"/>
      <c r="BA166" s="56"/>
      <c r="BB166" s="59"/>
      <c r="BC166" s="11"/>
      <c r="BD166" s="14"/>
      <c r="BE166" s="56">
        <f t="shared" si="61"/>
        <v>0</v>
      </c>
      <c r="BF166" s="106">
        <f t="shared" si="61"/>
        <v>0</v>
      </c>
      <c r="BG166" s="56">
        <v>1</v>
      </c>
      <c r="BH166" s="143">
        <v>1280</v>
      </c>
      <c r="BI166" s="11"/>
      <c r="BJ166" s="14"/>
      <c r="BK166" s="56">
        <f t="shared" si="62"/>
        <v>1</v>
      </c>
      <c r="BL166" s="106">
        <f t="shared" si="63"/>
        <v>1280</v>
      </c>
      <c r="BM166" s="56"/>
      <c r="BN166" s="14"/>
      <c r="BO166" s="114"/>
      <c r="BP166" s="115"/>
      <c r="BQ166" s="55">
        <f t="shared" si="70"/>
        <v>1</v>
      </c>
      <c r="BR166" s="109">
        <f t="shared" si="70"/>
        <v>1280</v>
      </c>
      <c r="BS166" s="6"/>
      <c r="BT166" s="7"/>
      <c r="BU166" s="114"/>
      <c r="BV166" s="115"/>
      <c r="BW166" s="62">
        <f t="shared" si="71"/>
        <v>1</v>
      </c>
      <c r="BX166" s="60">
        <f t="shared" si="71"/>
        <v>1280</v>
      </c>
      <c r="BY166" s="56"/>
      <c r="BZ166" s="59"/>
      <c r="CA166" s="56"/>
      <c r="CB166" s="59"/>
      <c r="CC166" s="55">
        <f t="shared" si="72"/>
        <v>1</v>
      </c>
      <c r="CD166" s="207">
        <f t="shared" si="72"/>
        <v>1280</v>
      </c>
      <c r="CE166" s="22">
        <v>640</v>
      </c>
      <c r="CF166" s="21"/>
    </row>
    <row r="167" spans="2:84" ht="15.75" x14ac:dyDescent="0.25">
      <c r="B167" s="21" t="s">
        <v>236</v>
      </c>
      <c r="C167" s="21" t="s">
        <v>28</v>
      </c>
      <c r="D167" s="21" t="s">
        <v>231</v>
      </c>
      <c r="E167" s="56"/>
      <c r="F167" s="147">
        <v>1113060306</v>
      </c>
      <c r="G167" s="107" t="s">
        <v>399</v>
      </c>
      <c r="H167" s="56" t="s">
        <v>7</v>
      </c>
      <c r="I167" s="13"/>
      <c r="J167" s="14"/>
      <c r="K167" s="11"/>
      <c r="L167" s="14"/>
      <c r="M167" s="11"/>
      <c r="N167" s="14"/>
      <c r="O167" s="56"/>
      <c r="P167" s="106"/>
      <c r="Q167" s="11"/>
      <c r="R167" s="14"/>
      <c r="S167" s="11"/>
      <c r="T167" s="14"/>
      <c r="U167" s="56"/>
      <c r="V167" s="106"/>
      <c r="W167" s="11"/>
      <c r="X167" s="14"/>
      <c r="Y167" s="11"/>
      <c r="Z167" s="14"/>
      <c r="AA167" s="56"/>
      <c r="AB167" s="106"/>
      <c r="AC167" s="11"/>
      <c r="AD167" s="14"/>
      <c r="AE167" s="11"/>
      <c r="AF167" s="14"/>
      <c r="AG167" s="56"/>
      <c r="AH167" s="106"/>
      <c r="AI167" s="11"/>
      <c r="AJ167" s="14"/>
      <c r="AK167" s="11"/>
      <c r="AL167" s="14"/>
      <c r="AM167" s="56"/>
      <c r="AN167" s="106"/>
      <c r="AO167" s="11"/>
      <c r="AP167" s="14"/>
      <c r="AQ167" s="11"/>
      <c r="AR167" s="14"/>
      <c r="AS167" s="56"/>
      <c r="AT167" s="106"/>
      <c r="AU167" s="56"/>
      <c r="AV167" s="14"/>
      <c r="AW167" s="11"/>
      <c r="AX167" s="14"/>
      <c r="AY167" s="56"/>
      <c r="AZ167" s="106"/>
      <c r="BA167" s="56"/>
      <c r="BB167" s="59"/>
      <c r="BC167" s="11"/>
      <c r="BD167" s="14"/>
      <c r="BE167" s="56">
        <f t="shared" si="61"/>
        <v>0</v>
      </c>
      <c r="BF167" s="106">
        <f t="shared" si="61"/>
        <v>0</v>
      </c>
      <c r="BG167" s="56">
        <v>1</v>
      </c>
      <c r="BH167" s="143">
        <v>2600</v>
      </c>
      <c r="BI167" s="11"/>
      <c r="BJ167" s="14"/>
      <c r="BK167" s="56">
        <f t="shared" si="62"/>
        <v>1</v>
      </c>
      <c r="BL167" s="106">
        <f t="shared" si="63"/>
        <v>2600</v>
      </c>
      <c r="BM167" s="56"/>
      <c r="BN167" s="14"/>
      <c r="BO167" s="114"/>
      <c r="BP167" s="115"/>
      <c r="BQ167" s="55">
        <f t="shared" si="70"/>
        <v>1</v>
      </c>
      <c r="BR167" s="109">
        <f t="shared" si="70"/>
        <v>2600</v>
      </c>
      <c r="BS167" s="6"/>
      <c r="BT167" s="7"/>
      <c r="BU167" s="114"/>
      <c r="BV167" s="115"/>
      <c r="BW167" s="62">
        <f t="shared" si="71"/>
        <v>1</v>
      </c>
      <c r="BX167" s="60">
        <f t="shared" si="71"/>
        <v>2600</v>
      </c>
      <c r="BY167" s="56"/>
      <c r="BZ167" s="59"/>
      <c r="CA167" s="56"/>
      <c r="CB167" s="59"/>
      <c r="CC167" s="55">
        <f t="shared" si="72"/>
        <v>1</v>
      </c>
      <c r="CD167" s="207">
        <f t="shared" si="72"/>
        <v>2600</v>
      </c>
      <c r="CE167" s="22">
        <v>1300</v>
      </c>
      <c r="CF167" s="21"/>
    </row>
    <row r="168" spans="2:84" ht="31.5" x14ac:dyDescent="0.25">
      <c r="B168" s="21" t="s">
        <v>236</v>
      </c>
      <c r="C168" s="21" t="s">
        <v>28</v>
      </c>
      <c r="D168" s="21" t="s">
        <v>231</v>
      </c>
      <c r="E168" s="56"/>
      <c r="F168" s="147" t="s">
        <v>406</v>
      </c>
      <c r="G168" s="107" t="s">
        <v>400</v>
      </c>
      <c r="H168" s="56" t="s">
        <v>7</v>
      </c>
      <c r="I168" s="13"/>
      <c r="J168" s="14"/>
      <c r="K168" s="11"/>
      <c r="L168" s="14"/>
      <c r="M168" s="11"/>
      <c r="N168" s="14"/>
      <c r="O168" s="56"/>
      <c r="P168" s="106"/>
      <c r="Q168" s="11"/>
      <c r="R168" s="14"/>
      <c r="S168" s="11"/>
      <c r="T168" s="14"/>
      <c r="U168" s="56"/>
      <c r="V168" s="106"/>
      <c r="W168" s="11"/>
      <c r="X168" s="14"/>
      <c r="Y168" s="11"/>
      <c r="Z168" s="14"/>
      <c r="AA168" s="56"/>
      <c r="AB168" s="106"/>
      <c r="AC168" s="11"/>
      <c r="AD168" s="14"/>
      <c r="AE168" s="11"/>
      <c r="AF168" s="14"/>
      <c r="AG168" s="56"/>
      <c r="AH168" s="106"/>
      <c r="AI168" s="11"/>
      <c r="AJ168" s="14"/>
      <c r="AK168" s="11"/>
      <c r="AL168" s="14"/>
      <c r="AM168" s="56"/>
      <c r="AN168" s="106"/>
      <c r="AO168" s="11"/>
      <c r="AP168" s="14"/>
      <c r="AQ168" s="11"/>
      <c r="AR168" s="14"/>
      <c r="AS168" s="56"/>
      <c r="AT168" s="106"/>
      <c r="AU168" s="56"/>
      <c r="AV168" s="14"/>
      <c r="AW168" s="11"/>
      <c r="AX168" s="14"/>
      <c r="AY168" s="56"/>
      <c r="AZ168" s="106"/>
      <c r="BA168" s="56"/>
      <c r="BB168" s="59"/>
      <c r="BC168" s="11"/>
      <c r="BD168" s="14"/>
      <c r="BE168" s="56">
        <f t="shared" si="61"/>
        <v>0</v>
      </c>
      <c r="BF168" s="106">
        <f t="shared" si="61"/>
        <v>0</v>
      </c>
      <c r="BG168" s="56"/>
      <c r="BH168" s="54"/>
      <c r="BI168" s="11"/>
      <c r="BJ168" s="14" t="s">
        <v>21</v>
      </c>
      <c r="BK168" s="56">
        <f t="shared" si="62"/>
        <v>0</v>
      </c>
      <c r="BL168" s="106">
        <v>0</v>
      </c>
      <c r="BM168" s="56">
        <v>2</v>
      </c>
      <c r="BN168" s="149">
        <v>8044</v>
      </c>
      <c r="BO168" s="114"/>
      <c r="BP168" s="115"/>
      <c r="BQ168" s="55">
        <f t="shared" si="70"/>
        <v>2</v>
      </c>
      <c r="BR168" s="109">
        <f t="shared" si="70"/>
        <v>8044</v>
      </c>
      <c r="BS168" s="6"/>
      <c r="BT168" s="7"/>
      <c r="BU168" s="114"/>
      <c r="BV168" s="115"/>
      <c r="BW168" s="62">
        <f t="shared" si="71"/>
        <v>2</v>
      </c>
      <c r="BX168" s="60">
        <f t="shared" si="71"/>
        <v>8044</v>
      </c>
      <c r="BY168" s="56"/>
      <c r="BZ168" s="59"/>
      <c r="CA168" s="56"/>
      <c r="CB168" s="59"/>
      <c r="CC168" s="55">
        <f t="shared" si="72"/>
        <v>2</v>
      </c>
      <c r="CD168" s="207">
        <f t="shared" si="72"/>
        <v>8044</v>
      </c>
      <c r="CE168" s="22">
        <v>4022</v>
      </c>
      <c r="CF168" s="21"/>
    </row>
    <row r="169" spans="2:84" ht="31.5" x14ac:dyDescent="0.25">
      <c r="B169" s="21" t="s">
        <v>236</v>
      </c>
      <c r="C169" s="21" t="s">
        <v>28</v>
      </c>
      <c r="D169" s="21" t="s">
        <v>231</v>
      </c>
      <c r="E169" s="56"/>
      <c r="F169" s="147" t="s">
        <v>407</v>
      </c>
      <c r="G169" s="107" t="s">
        <v>401</v>
      </c>
      <c r="H169" s="56" t="s">
        <v>7</v>
      </c>
      <c r="I169" s="13"/>
      <c r="J169" s="14"/>
      <c r="K169" s="11"/>
      <c r="L169" s="14"/>
      <c r="M169" s="11"/>
      <c r="N169" s="14"/>
      <c r="O169" s="56"/>
      <c r="P169" s="106"/>
      <c r="Q169" s="11"/>
      <c r="R169" s="14"/>
      <c r="S169" s="11"/>
      <c r="T169" s="14"/>
      <c r="U169" s="56"/>
      <c r="V169" s="106"/>
      <c r="W169" s="11"/>
      <c r="X169" s="14"/>
      <c r="Y169" s="11"/>
      <c r="Z169" s="14"/>
      <c r="AA169" s="56"/>
      <c r="AB169" s="106"/>
      <c r="AC169" s="11"/>
      <c r="AD169" s="14"/>
      <c r="AE169" s="11"/>
      <c r="AF169" s="14"/>
      <c r="AG169" s="56"/>
      <c r="AH169" s="106"/>
      <c r="AI169" s="11"/>
      <c r="AJ169" s="14"/>
      <c r="AK169" s="11"/>
      <c r="AL169" s="14"/>
      <c r="AM169" s="56"/>
      <c r="AN169" s="106"/>
      <c r="AO169" s="11"/>
      <c r="AP169" s="14"/>
      <c r="AQ169" s="11"/>
      <c r="AR169" s="14"/>
      <c r="AS169" s="56"/>
      <c r="AT169" s="106"/>
      <c r="AU169" s="56"/>
      <c r="AV169" s="14"/>
      <c r="AW169" s="11"/>
      <c r="AX169" s="14"/>
      <c r="AY169" s="56"/>
      <c r="AZ169" s="106"/>
      <c r="BA169" s="56"/>
      <c r="BB169" s="59"/>
      <c r="BC169" s="11"/>
      <c r="BD169" s="14"/>
      <c r="BE169" s="56">
        <f t="shared" si="61"/>
        <v>0</v>
      </c>
      <c r="BF169" s="106">
        <f t="shared" si="61"/>
        <v>0</v>
      </c>
      <c r="BG169" s="56"/>
      <c r="BH169" s="54"/>
      <c r="BI169" s="11"/>
      <c r="BJ169" s="14"/>
      <c r="BK169" s="56">
        <f t="shared" si="62"/>
        <v>0</v>
      </c>
      <c r="BL169" s="106">
        <f t="shared" si="63"/>
        <v>0</v>
      </c>
      <c r="BM169" s="56">
        <v>4</v>
      </c>
      <c r="BN169" s="149">
        <v>16088</v>
      </c>
      <c r="BO169" s="114"/>
      <c r="BP169" s="115"/>
      <c r="BQ169" s="55">
        <f t="shared" si="70"/>
        <v>4</v>
      </c>
      <c r="BR169" s="109">
        <f t="shared" si="70"/>
        <v>16088</v>
      </c>
      <c r="BS169" s="6"/>
      <c r="BT169" s="7"/>
      <c r="BU169" s="114"/>
      <c r="BV169" s="115"/>
      <c r="BW169" s="62">
        <f t="shared" si="71"/>
        <v>4</v>
      </c>
      <c r="BX169" s="60">
        <f t="shared" si="71"/>
        <v>16088</v>
      </c>
      <c r="BY169" s="56"/>
      <c r="BZ169" s="59"/>
      <c r="CA169" s="56"/>
      <c r="CB169" s="59"/>
      <c r="CC169" s="55">
        <f t="shared" si="72"/>
        <v>4</v>
      </c>
      <c r="CD169" s="207">
        <f t="shared" si="72"/>
        <v>16088</v>
      </c>
      <c r="CE169" s="22">
        <v>8044</v>
      </c>
      <c r="CF169" s="21"/>
    </row>
    <row r="170" spans="2:84" ht="31.5" x14ac:dyDescent="0.25">
      <c r="B170" s="21" t="s">
        <v>236</v>
      </c>
      <c r="C170" s="21" t="s">
        <v>28</v>
      </c>
      <c r="D170" s="21" t="s">
        <v>231</v>
      </c>
      <c r="E170" s="56"/>
      <c r="F170" s="147" t="s">
        <v>408</v>
      </c>
      <c r="G170" s="107" t="s">
        <v>402</v>
      </c>
      <c r="H170" s="56" t="s">
        <v>7</v>
      </c>
      <c r="I170" s="13"/>
      <c r="J170" s="14"/>
      <c r="K170" s="11"/>
      <c r="L170" s="14"/>
      <c r="M170" s="11"/>
      <c r="N170" s="14"/>
      <c r="O170" s="56"/>
      <c r="P170" s="106"/>
      <c r="Q170" s="11"/>
      <c r="R170" s="14"/>
      <c r="S170" s="11"/>
      <c r="T170" s="14"/>
      <c r="U170" s="56"/>
      <c r="V170" s="106"/>
      <c r="W170" s="11"/>
      <c r="X170" s="14"/>
      <c r="Y170" s="11"/>
      <c r="Z170" s="14"/>
      <c r="AA170" s="56"/>
      <c r="AB170" s="106"/>
      <c r="AC170" s="11"/>
      <c r="AD170" s="14"/>
      <c r="AE170" s="11"/>
      <c r="AF170" s="14"/>
      <c r="AG170" s="56"/>
      <c r="AH170" s="106"/>
      <c r="AI170" s="11"/>
      <c r="AJ170" s="14"/>
      <c r="AK170" s="11"/>
      <c r="AL170" s="14"/>
      <c r="AM170" s="56"/>
      <c r="AN170" s="106"/>
      <c r="AO170" s="11"/>
      <c r="AP170" s="14"/>
      <c r="AQ170" s="11"/>
      <c r="AR170" s="14"/>
      <c r="AS170" s="56"/>
      <c r="AT170" s="106"/>
      <c r="AU170" s="56"/>
      <c r="AV170" s="14"/>
      <c r="AW170" s="11"/>
      <c r="AX170" s="14"/>
      <c r="AY170" s="56"/>
      <c r="AZ170" s="106"/>
      <c r="BA170" s="56"/>
      <c r="BB170" s="59"/>
      <c r="BC170" s="11"/>
      <c r="BD170" s="14"/>
      <c r="BE170" s="56">
        <f t="shared" si="61"/>
        <v>0</v>
      </c>
      <c r="BF170" s="106">
        <f t="shared" si="61"/>
        <v>0</v>
      </c>
      <c r="BG170" s="56"/>
      <c r="BH170" s="54"/>
      <c r="BI170" s="11"/>
      <c r="BJ170" s="14"/>
      <c r="BK170" s="56">
        <f t="shared" si="62"/>
        <v>0</v>
      </c>
      <c r="BL170" s="106">
        <f t="shared" si="63"/>
        <v>0</v>
      </c>
      <c r="BM170" s="56">
        <v>3</v>
      </c>
      <c r="BN170" s="149">
        <v>11736</v>
      </c>
      <c r="BO170" s="114"/>
      <c r="BP170" s="115"/>
      <c r="BQ170" s="55">
        <f t="shared" si="70"/>
        <v>3</v>
      </c>
      <c r="BR170" s="109">
        <f t="shared" si="70"/>
        <v>11736</v>
      </c>
      <c r="BS170" s="6"/>
      <c r="BT170" s="7"/>
      <c r="BU170" s="114"/>
      <c r="BV170" s="115"/>
      <c r="BW170" s="62">
        <f t="shared" si="71"/>
        <v>3</v>
      </c>
      <c r="BX170" s="60">
        <f t="shared" si="71"/>
        <v>11736</v>
      </c>
      <c r="BY170" s="56"/>
      <c r="BZ170" s="59"/>
      <c r="CA170" s="56"/>
      <c r="CB170" s="59"/>
      <c r="CC170" s="55">
        <f t="shared" si="72"/>
        <v>3</v>
      </c>
      <c r="CD170" s="207">
        <f t="shared" si="72"/>
        <v>11736</v>
      </c>
      <c r="CE170" s="22">
        <v>5868</v>
      </c>
      <c r="CF170" s="21"/>
    </row>
    <row r="171" spans="2:84" ht="31.5" x14ac:dyDescent="0.25">
      <c r="B171" s="21" t="s">
        <v>236</v>
      </c>
      <c r="C171" s="21" t="s">
        <v>28</v>
      </c>
      <c r="D171" s="21" t="s">
        <v>231</v>
      </c>
      <c r="E171" s="56"/>
      <c r="F171" s="147" t="s">
        <v>409</v>
      </c>
      <c r="G171" s="107" t="s">
        <v>403</v>
      </c>
      <c r="H171" s="56" t="s">
        <v>7</v>
      </c>
      <c r="I171" s="13"/>
      <c r="J171" s="14"/>
      <c r="K171" s="11"/>
      <c r="L171" s="14"/>
      <c r="M171" s="11"/>
      <c r="N171" s="14"/>
      <c r="O171" s="56"/>
      <c r="P171" s="106"/>
      <c r="Q171" s="11"/>
      <c r="R171" s="14"/>
      <c r="S171" s="11"/>
      <c r="T171" s="14"/>
      <c r="U171" s="56"/>
      <c r="V171" s="106"/>
      <c r="W171" s="11"/>
      <c r="X171" s="14"/>
      <c r="Y171" s="11"/>
      <c r="Z171" s="14"/>
      <c r="AA171" s="56"/>
      <c r="AB171" s="106"/>
      <c r="AC171" s="11"/>
      <c r="AD171" s="14"/>
      <c r="AE171" s="11"/>
      <c r="AF171" s="14"/>
      <c r="AG171" s="56"/>
      <c r="AH171" s="106"/>
      <c r="AI171" s="11"/>
      <c r="AJ171" s="14"/>
      <c r="AK171" s="11"/>
      <c r="AL171" s="14"/>
      <c r="AM171" s="56"/>
      <c r="AN171" s="106"/>
      <c r="AO171" s="11"/>
      <c r="AP171" s="14"/>
      <c r="AQ171" s="11"/>
      <c r="AR171" s="14"/>
      <c r="AS171" s="56"/>
      <c r="AT171" s="106"/>
      <c r="AU171" s="56"/>
      <c r="AV171" s="14"/>
      <c r="AW171" s="11"/>
      <c r="AX171" s="14"/>
      <c r="AY171" s="56"/>
      <c r="AZ171" s="106"/>
      <c r="BA171" s="56"/>
      <c r="BB171" s="59"/>
      <c r="BC171" s="11"/>
      <c r="BD171" s="14"/>
      <c r="BE171" s="56">
        <f t="shared" si="61"/>
        <v>0</v>
      </c>
      <c r="BF171" s="106">
        <f t="shared" si="61"/>
        <v>0</v>
      </c>
      <c r="BG171" s="56"/>
      <c r="BH171" s="106"/>
      <c r="BI171" s="11"/>
      <c r="BJ171" s="14"/>
      <c r="BK171" s="56">
        <f t="shared" si="62"/>
        <v>0</v>
      </c>
      <c r="BL171" s="106">
        <f t="shared" si="63"/>
        <v>0</v>
      </c>
      <c r="BM171" s="56">
        <v>2</v>
      </c>
      <c r="BN171" s="151">
        <v>10888</v>
      </c>
      <c r="BO171" s="114"/>
      <c r="BP171" s="115"/>
      <c r="BQ171" s="55">
        <f t="shared" si="70"/>
        <v>2</v>
      </c>
      <c r="BR171" s="109">
        <f t="shared" si="70"/>
        <v>10888</v>
      </c>
      <c r="BS171" s="6"/>
      <c r="BT171" s="7"/>
      <c r="BU171" s="114"/>
      <c r="BV171" s="115"/>
      <c r="BW171" s="62">
        <f t="shared" si="71"/>
        <v>2</v>
      </c>
      <c r="BX171" s="60">
        <f t="shared" si="71"/>
        <v>10888</v>
      </c>
      <c r="BY171" s="56"/>
      <c r="BZ171" s="59"/>
      <c r="CA171" s="56"/>
      <c r="CB171" s="59"/>
      <c r="CC171" s="62">
        <f t="shared" si="72"/>
        <v>2</v>
      </c>
      <c r="CD171" s="207">
        <f t="shared" si="72"/>
        <v>10888</v>
      </c>
      <c r="CE171" s="22">
        <v>5444</v>
      </c>
      <c r="CF171" s="21"/>
    </row>
    <row r="172" spans="2:84" ht="31.5" x14ac:dyDescent="0.25">
      <c r="B172" s="21" t="s">
        <v>236</v>
      </c>
      <c r="C172" s="21" t="s">
        <v>28</v>
      </c>
      <c r="D172" s="21" t="s">
        <v>231</v>
      </c>
      <c r="E172" s="56"/>
      <c r="F172" s="147" t="s">
        <v>410</v>
      </c>
      <c r="G172" s="107" t="s">
        <v>404</v>
      </c>
      <c r="H172" s="56" t="s">
        <v>7</v>
      </c>
      <c r="I172" s="13"/>
      <c r="J172" s="14"/>
      <c r="K172" s="11"/>
      <c r="L172" s="14"/>
      <c r="M172" s="11"/>
      <c r="N172" s="14"/>
      <c r="O172" s="56"/>
      <c r="P172" s="106"/>
      <c r="Q172" s="11"/>
      <c r="R172" s="14"/>
      <c r="S172" s="11"/>
      <c r="T172" s="14"/>
      <c r="U172" s="56"/>
      <c r="V172" s="106"/>
      <c r="W172" s="11"/>
      <c r="X172" s="14"/>
      <c r="Y172" s="11"/>
      <c r="Z172" s="14"/>
      <c r="AA172" s="56"/>
      <c r="AB172" s="106"/>
      <c r="AC172" s="11"/>
      <c r="AD172" s="14"/>
      <c r="AE172" s="11"/>
      <c r="AF172" s="14"/>
      <c r="AG172" s="56"/>
      <c r="AH172" s="106"/>
      <c r="AI172" s="11"/>
      <c r="AJ172" s="14"/>
      <c r="AK172" s="11"/>
      <c r="AL172" s="14"/>
      <c r="AM172" s="56"/>
      <c r="AN172" s="106"/>
      <c r="AO172" s="11"/>
      <c r="AP172" s="14"/>
      <c r="AQ172" s="11"/>
      <c r="AR172" s="14"/>
      <c r="AS172" s="56"/>
      <c r="AT172" s="106"/>
      <c r="AU172" s="56"/>
      <c r="AV172" s="14"/>
      <c r="AW172" s="11"/>
      <c r="AX172" s="14"/>
      <c r="AY172" s="56"/>
      <c r="AZ172" s="106"/>
      <c r="BA172" s="56"/>
      <c r="BB172" s="59"/>
      <c r="BC172" s="11"/>
      <c r="BD172" s="14"/>
      <c r="BE172" s="56">
        <f t="shared" si="61"/>
        <v>0</v>
      </c>
      <c r="BF172" s="106">
        <f t="shared" si="61"/>
        <v>0</v>
      </c>
      <c r="BG172" s="56"/>
      <c r="BH172" s="106"/>
      <c r="BI172" s="11"/>
      <c r="BJ172" s="14"/>
      <c r="BK172" s="56">
        <f t="shared" si="62"/>
        <v>0</v>
      </c>
      <c r="BL172" s="106">
        <f t="shared" si="63"/>
        <v>0</v>
      </c>
      <c r="BM172" s="56">
        <v>5</v>
      </c>
      <c r="BN172" s="151">
        <v>19865</v>
      </c>
      <c r="BO172" s="114"/>
      <c r="BP172" s="115"/>
      <c r="BQ172" s="55">
        <f t="shared" si="70"/>
        <v>5</v>
      </c>
      <c r="BR172" s="109">
        <f t="shared" si="70"/>
        <v>19865</v>
      </c>
      <c r="BS172" s="6"/>
      <c r="BT172" s="7"/>
      <c r="BU172" s="114"/>
      <c r="BV172" s="115"/>
      <c r="BW172" s="62">
        <f t="shared" si="71"/>
        <v>5</v>
      </c>
      <c r="BX172" s="60">
        <f t="shared" si="71"/>
        <v>19865</v>
      </c>
      <c r="BY172" s="56"/>
      <c r="BZ172" s="59"/>
      <c r="CA172" s="56"/>
      <c r="CB172" s="59"/>
      <c r="CC172" s="62">
        <f t="shared" si="72"/>
        <v>5</v>
      </c>
      <c r="CD172" s="207">
        <f t="shared" si="72"/>
        <v>19865</v>
      </c>
      <c r="CE172" s="22">
        <v>9932</v>
      </c>
      <c r="CF172" s="21"/>
    </row>
    <row r="173" spans="2:84" ht="31.5" x14ac:dyDescent="0.25">
      <c r="B173" s="21" t="s">
        <v>236</v>
      </c>
      <c r="C173" s="21" t="s">
        <v>28</v>
      </c>
      <c r="D173" s="21" t="s">
        <v>231</v>
      </c>
      <c r="E173" s="56"/>
      <c r="F173" s="150" t="s">
        <v>425</v>
      </c>
      <c r="G173" s="107" t="s">
        <v>411</v>
      </c>
      <c r="H173" s="56" t="s">
        <v>7</v>
      </c>
      <c r="I173" s="13"/>
      <c r="J173" s="14"/>
      <c r="K173" s="11"/>
      <c r="L173" s="14"/>
      <c r="M173" s="11"/>
      <c r="N173" s="14"/>
      <c r="O173" s="56"/>
      <c r="P173" s="106"/>
      <c r="Q173" s="11"/>
      <c r="R173" s="14"/>
      <c r="S173" s="11"/>
      <c r="T173" s="14"/>
      <c r="U173" s="56"/>
      <c r="V173" s="106"/>
      <c r="W173" s="11"/>
      <c r="X173" s="14"/>
      <c r="Y173" s="11"/>
      <c r="Z173" s="14"/>
      <c r="AA173" s="56"/>
      <c r="AB173" s="106"/>
      <c r="AC173" s="11"/>
      <c r="AD173" s="14"/>
      <c r="AE173" s="11"/>
      <c r="AF173" s="14"/>
      <c r="AG173" s="56"/>
      <c r="AH173" s="106"/>
      <c r="AI173" s="11"/>
      <c r="AJ173" s="14"/>
      <c r="AK173" s="11"/>
      <c r="AL173" s="14"/>
      <c r="AM173" s="56"/>
      <c r="AN173" s="106"/>
      <c r="AO173" s="11"/>
      <c r="AP173" s="14"/>
      <c r="AQ173" s="11"/>
      <c r="AR173" s="14"/>
      <c r="AS173" s="56"/>
      <c r="AT173" s="106"/>
      <c r="AU173" s="56"/>
      <c r="AV173" s="14"/>
      <c r="AW173" s="11"/>
      <c r="AX173" s="14"/>
      <c r="AY173" s="56"/>
      <c r="AZ173" s="106"/>
      <c r="BA173" s="56"/>
      <c r="BB173" s="59"/>
      <c r="BC173" s="11"/>
      <c r="BD173" s="14"/>
      <c r="BE173" s="56"/>
      <c r="BF173" s="106"/>
      <c r="BG173" s="56"/>
      <c r="BH173" s="106"/>
      <c r="BI173" s="11"/>
      <c r="BJ173" s="14"/>
      <c r="BK173" s="56"/>
      <c r="BL173" s="106"/>
      <c r="BM173" s="56">
        <v>5</v>
      </c>
      <c r="BN173" s="106">
        <v>1500</v>
      </c>
      <c r="BO173" s="114"/>
      <c r="BP173" s="115"/>
      <c r="BQ173" s="55">
        <f t="shared" si="70"/>
        <v>5</v>
      </c>
      <c r="BR173" s="109">
        <f t="shared" si="70"/>
        <v>1500</v>
      </c>
      <c r="BS173" s="6"/>
      <c r="BT173" s="7"/>
      <c r="BU173" s="114"/>
      <c r="BV173" s="115"/>
      <c r="BW173" s="62">
        <f t="shared" si="71"/>
        <v>5</v>
      </c>
      <c r="BX173" s="60">
        <f t="shared" si="71"/>
        <v>1500</v>
      </c>
      <c r="BY173" s="56"/>
      <c r="BZ173" s="59"/>
      <c r="CA173" s="56"/>
      <c r="CB173" s="59"/>
      <c r="CC173" s="62">
        <f t="shared" si="72"/>
        <v>5</v>
      </c>
      <c r="CD173" s="207">
        <f t="shared" si="72"/>
        <v>1500</v>
      </c>
      <c r="CE173" s="22">
        <v>750</v>
      </c>
      <c r="CF173" s="21"/>
    </row>
    <row r="174" spans="2:84" ht="31.5" x14ac:dyDescent="0.25">
      <c r="B174" s="21" t="s">
        <v>236</v>
      </c>
      <c r="C174" s="21" t="s">
        <v>28</v>
      </c>
      <c r="D174" s="21" t="s">
        <v>231</v>
      </c>
      <c r="E174" s="56"/>
      <c r="F174" s="150">
        <v>1113060333</v>
      </c>
      <c r="G174" s="107" t="s">
        <v>412</v>
      </c>
      <c r="H174" s="56" t="s">
        <v>7</v>
      </c>
      <c r="I174" s="13"/>
      <c r="J174" s="14"/>
      <c r="K174" s="11"/>
      <c r="L174" s="14"/>
      <c r="M174" s="11"/>
      <c r="N174" s="14"/>
      <c r="O174" s="56"/>
      <c r="P174" s="106"/>
      <c r="Q174" s="11"/>
      <c r="R174" s="14"/>
      <c r="S174" s="11"/>
      <c r="T174" s="14"/>
      <c r="U174" s="56"/>
      <c r="V174" s="106"/>
      <c r="W174" s="11"/>
      <c r="X174" s="14"/>
      <c r="Y174" s="11"/>
      <c r="Z174" s="14"/>
      <c r="AA174" s="56"/>
      <c r="AB174" s="106"/>
      <c r="AC174" s="11"/>
      <c r="AD174" s="14"/>
      <c r="AE174" s="11"/>
      <c r="AF174" s="14"/>
      <c r="AG174" s="56"/>
      <c r="AH174" s="106"/>
      <c r="AI174" s="11"/>
      <c r="AJ174" s="14"/>
      <c r="AK174" s="11"/>
      <c r="AL174" s="14"/>
      <c r="AM174" s="56"/>
      <c r="AN174" s="106"/>
      <c r="AO174" s="11"/>
      <c r="AP174" s="14"/>
      <c r="AQ174" s="11"/>
      <c r="AR174" s="14"/>
      <c r="AS174" s="56"/>
      <c r="AT174" s="106"/>
      <c r="AU174" s="56"/>
      <c r="AV174" s="14"/>
      <c r="AW174" s="11"/>
      <c r="AX174" s="14"/>
      <c r="AY174" s="56"/>
      <c r="AZ174" s="106"/>
      <c r="BA174" s="56"/>
      <c r="BB174" s="59"/>
      <c r="BC174" s="11"/>
      <c r="BD174" s="14"/>
      <c r="BE174" s="56"/>
      <c r="BF174" s="106"/>
      <c r="BG174" s="56"/>
      <c r="BH174" s="106"/>
      <c r="BI174" s="11"/>
      <c r="BJ174" s="14"/>
      <c r="BK174" s="56"/>
      <c r="BL174" s="106"/>
      <c r="BM174" s="56">
        <v>1</v>
      </c>
      <c r="BN174" s="106">
        <v>4270</v>
      </c>
      <c r="BO174" s="114"/>
      <c r="BP174" s="115"/>
      <c r="BQ174" s="55">
        <f t="shared" si="70"/>
        <v>1</v>
      </c>
      <c r="BR174" s="109">
        <f t="shared" si="70"/>
        <v>4270</v>
      </c>
      <c r="BS174" s="6"/>
      <c r="BT174" s="7"/>
      <c r="BU174" s="114"/>
      <c r="BV174" s="115"/>
      <c r="BW174" s="62">
        <f t="shared" si="71"/>
        <v>1</v>
      </c>
      <c r="BX174" s="60">
        <f t="shared" si="71"/>
        <v>4270</v>
      </c>
      <c r="BY174" s="56"/>
      <c r="BZ174" s="59"/>
      <c r="CA174" s="56"/>
      <c r="CB174" s="59"/>
      <c r="CC174" s="55">
        <f t="shared" si="72"/>
        <v>1</v>
      </c>
      <c r="CD174" s="207">
        <f t="shared" si="72"/>
        <v>4270</v>
      </c>
      <c r="CE174" s="22">
        <v>2135</v>
      </c>
      <c r="CF174" s="21"/>
    </row>
    <row r="175" spans="2:84" ht="15.75" x14ac:dyDescent="0.25">
      <c r="B175" s="21" t="s">
        <v>236</v>
      </c>
      <c r="C175" s="21" t="s">
        <v>28</v>
      </c>
      <c r="D175" s="21" t="s">
        <v>231</v>
      </c>
      <c r="E175" s="56"/>
      <c r="F175" s="150">
        <v>1113060334</v>
      </c>
      <c r="G175" s="107" t="s">
        <v>413</v>
      </c>
      <c r="H175" s="56" t="s">
        <v>7</v>
      </c>
      <c r="I175" s="13"/>
      <c r="J175" s="14"/>
      <c r="K175" s="11"/>
      <c r="L175" s="14"/>
      <c r="M175" s="11"/>
      <c r="N175" s="14"/>
      <c r="O175" s="56"/>
      <c r="P175" s="106"/>
      <c r="Q175" s="11"/>
      <c r="R175" s="14"/>
      <c r="S175" s="11"/>
      <c r="T175" s="14"/>
      <c r="U175" s="56"/>
      <c r="V175" s="106"/>
      <c r="W175" s="11"/>
      <c r="X175" s="14"/>
      <c r="Y175" s="11"/>
      <c r="Z175" s="14"/>
      <c r="AA175" s="56"/>
      <c r="AB175" s="106"/>
      <c r="AC175" s="11"/>
      <c r="AD175" s="14"/>
      <c r="AE175" s="11"/>
      <c r="AF175" s="14"/>
      <c r="AG175" s="56"/>
      <c r="AH175" s="106"/>
      <c r="AI175" s="11"/>
      <c r="AJ175" s="14"/>
      <c r="AK175" s="11"/>
      <c r="AL175" s="14"/>
      <c r="AM175" s="56"/>
      <c r="AN175" s="106"/>
      <c r="AO175" s="11"/>
      <c r="AP175" s="14"/>
      <c r="AQ175" s="11"/>
      <c r="AR175" s="14"/>
      <c r="AS175" s="56"/>
      <c r="AT175" s="106"/>
      <c r="AU175" s="56"/>
      <c r="AV175" s="14"/>
      <c r="AW175" s="11"/>
      <c r="AX175" s="14"/>
      <c r="AY175" s="56"/>
      <c r="AZ175" s="106"/>
      <c r="BA175" s="56"/>
      <c r="BB175" s="59"/>
      <c r="BC175" s="11"/>
      <c r="BD175" s="14"/>
      <c r="BE175" s="56"/>
      <c r="BF175" s="106"/>
      <c r="BG175" s="56"/>
      <c r="BH175" s="106"/>
      <c r="BI175" s="11"/>
      <c r="BJ175" s="14"/>
      <c r="BK175" s="56"/>
      <c r="BL175" s="106"/>
      <c r="BM175" s="56">
        <v>1</v>
      </c>
      <c r="BN175" s="106">
        <v>5012</v>
      </c>
      <c r="BO175" s="114"/>
      <c r="BP175" s="115"/>
      <c r="BQ175" s="55">
        <f t="shared" si="70"/>
        <v>1</v>
      </c>
      <c r="BR175" s="109">
        <f t="shared" si="70"/>
        <v>5012</v>
      </c>
      <c r="BS175" s="6"/>
      <c r="BT175" s="7"/>
      <c r="BU175" s="114"/>
      <c r="BV175" s="115"/>
      <c r="BW175" s="62">
        <f t="shared" si="71"/>
        <v>1</v>
      </c>
      <c r="BX175" s="60">
        <f t="shared" si="71"/>
        <v>5012</v>
      </c>
      <c r="BY175" s="56"/>
      <c r="BZ175" s="59"/>
      <c r="CA175" s="56"/>
      <c r="CB175" s="59"/>
      <c r="CC175" s="55">
        <f t="shared" si="72"/>
        <v>1</v>
      </c>
      <c r="CD175" s="207">
        <f t="shared" si="72"/>
        <v>5012</v>
      </c>
      <c r="CE175" s="22">
        <v>2506</v>
      </c>
      <c r="CF175" s="21"/>
    </row>
    <row r="176" spans="2:84" ht="31.5" x14ac:dyDescent="0.25">
      <c r="B176" s="21" t="s">
        <v>236</v>
      </c>
      <c r="C176" s="21" t="s">
        <v>28</v>
      </c>
      <c r="D176" s="21" t="s">
        <v>231</v>
      </c>
      <c r="E176" s="56"/>
      <c r="F176" s="152" t="s">
        <v>426</v>
      </c>
      <c r="G176" s="107" t="s">
        <v>414</v>
      </c>
      <c r="H176" s="56" t="s">
        <v>7</v>
      </c>
      <c r="I176" s="13"/>
      <c r="J176" s="14"/>
      <c r="K176" s="11"/>
      <c r="L176" s="14"/>
      <c r="M176" s="11"/>
      <c r="N176" s="14"/>
      <c r="O176" s="56"/>
      <c r="P176" s="106"/>
      <c r="Q176" s="11"/>
      <c r="R176" s="14"/>
      <c r="S176" s="11"/>
      <c r="T176" s="14"/>
      <c r="U176" s="56"/>
      <c r="V176" s="106"/>
      <c r="W176" s="11"/>
      <c r="X176" s="14"/>
      <c r="Y176" s="11"/>
      <c r="Z176" s="14"/>
      <c r="AA176" s="56"/>
      <c r="AB176" s="106"/>
      <c r="AC176" s="11"/>
      <c r="AD176" s="14"/>
      <c r="AE176" s="11"/>
      <c r="AF176" s="14"/>
      <c r="AG176" s="56"/>
      <c r="AH176" s="106"/>
      <c r="AI176" s="11"/>
      <c r="AJ176" s="14"/>
      <c r="AK176" s="11"/>
      <c r="AL176" s="14"/>
      <c r="AM176" s="56"/>
      <c r="AN176" s="106"/>
      <c r="AO176" s="11"/>
      <c r="AP176" s="14"/>
      <c r="AQ176" s="11"/>
      <c r="AR176" s="14"/>
      <c r="AS176" s="56"/>
      <c r="AT176" s="106"/>
      <c r="AU176" s="56"/>
      <c r="AV176" s="14"/>
      <c r="AW176" s="11"/>
      <c r="AX176" s="14"/>
      <c r="AY176" s="56"/>
      <c r="AZ176" s="106"/>
      <c r="BA176" s="56"/>
      <c r="BB176" s="59"/>
      <c r="BC176" s="11"/>
      <c r="BD176" s="14"/>
      <c r="BE176" s="56"/>
      <c r="BF176" s="106"/>
      <c r="BG176" s="56"/>
      <c r="BH176" s="106"/>
      <c r="BI176" s="11"/>
      <c r="BJ176" s="14"/>
      <c r="BK176" s="56"/>
      <c r="BL176" s="106"/>
      <c r="BM176" s="56"/>
      <c r="BN176" s="106"/>
      <c r="BO176" s="114"/>
      <c r="BP176" s="115"/>
      <c r="BQ176" s="55"/>
      <c r="BR176" s="109"/>
      <c r="BS176" s="6">
        <v>16</v>
      </c>
      <c r="BT176" s="7">
        <v>3248</v>
      </c>
      <c r="BU176" s="114"/>
      <c r="BV176" s="115"/>
      <c r="BW176" s="62">
        <f t="shared" si="71"/>
        <v>16</v>
      </c>
      <c r="BX176" s="60">
        <f t="shared" si="71"/>
        <v>3248</v>
      </c>
      <c r="BY176" s="56"/>
      <c r="BZ176" s="59"/>
      <c r="CA176" s="56"/>
      <c r="CB176" s="59"/>
      <c r="CC176" s="55">
        <f t="shared" si="72"/>
        <v>16</v>
      </c>
      <c r="CD176" s="207">
        <f t="shared" si="72"/>
        <v>3248</v>
      </c>
      <c r="CE176" s="22">
        <v>1624</v>
      </c>
      <c r="CF176" s="21"/>
    </row>
    <row r="177" spans="2:84" ht="31.5" x14ac:dyDescent="0.25">
      <c r="B177" s="21" t="s">
        <v>236</v>
      </c>
      <c r="C177" s="21" t="s">
        <v>28</v>
      </c>
      <c r="D177" s="21" t="s">
        <v>231</v>
      </c>
      <c r="E177" s="56"/>
      <c r="F177" s="152" t="s">
        <v>427</v>
      </c>
      <c r="G177" s="107" t="s">
        <v>415</v>
      </c>
      <c r="H177" s="56" t="s">
        <v>7</v>
      </c>
      <c r="I177" s="13"/>
      <c r="J177" s="14"/>
      <c r="K177" s="11"/>
      <c r="L177" s="14"/>
      <c r="M177" s="11"/>
      <c r="N177" s="14"/>
      <c r="O177" s="56"/>
      <c r="P177" s="106"/>
      <c r="Q177" s="11"/>
      <c r="R177" s="14"/>
      <c r="S177" s="11"/>
      <c r="T177" s="14"/>
      <c r="U177" s="56"/>
      <c r="V177" s="106"/>
      <c r="W177" s="11"/>
      <c r="X177" s="14"/>
      <c r="Y177" s="11"/>
      <c r="Z177" s="14"/>
      <c r="AA177" s="56"/>
      <c r="AB177" s="106"/>
      <c r="AC177" s="11"/>
      <c r="AD177" s="14"/>
      <c r="AE177" s="11"/>
      <c r="AF177" s="14"/>
      <c r="AG177" s="56"/>
      <c r="AH177" s="106"/>
      <c r="AI177" s="11"/>
      <c r="AJ177" s="14"/>
      <c r="AK177" s="11"/>
      <c r="AL177" s="14"/>
      <c r="AM177" s="56"/>
      <c r="AN177" s="106"/>
      <c r="AO177" s="11"/>
      <c r="AP177" s="14"/>
      <c r="AQ177" s="11"/>
      <c r="AR177" s="14"/>
      <c r="AS177" s="56"/>
      <c r="AT177" s="106"/>
      <c r="AU177" s="56"/>
      <c r="AV177" s="14"/>
      <c r="AW177" s="11"/>
      <c r="AX177" s="14"/>
      <c r="AY177" s="56"/>
      <c r="AZ177" s="106"/>
      <c r="BA177" s="56"/>
      <c r="BB177" s="59"/>
      <c r="BC177" s="11"/>
      <c r="BD177" s="14"/>
      <c r="BE177" s="56"/>
      <c r="BF177" s="106"/>
      <c r="BG177" s="56"/>
      <c r="BH177" s="106"/>
      <c r="BI177" s="11"/>
      <c r="BJ177" s="14"/>
      <c r="BK177" s="56"/>
      <c r="BL177" s="106"/>
      <c r="BM177" s="56"/>
      <c r="BN177" s="106"/>
      <c r="BO177" s="114"/>
      <c r="BP177" s="115"/>
      <c r="BQ177" s="55"/>
      <c r="BR177" s="109"/>
      <c r="BS177" s="6">
        <v>2</v>
      </c>
      <c r="BT177" s="7">
        <v>8502</v>
      </c>
      <c r="BU177" s="114"/>
      <c r="BV177" s="115"/>
      <c r="BW177" s="62">
        <f t="shared" ref="BW177:BX180" si="73">BQ177+BS177-BU177</f>
        <v>2</v>
      </c>
      <c r="BX177" s="60">
        <f t="shared" si="73"/>
        <v>8502</v>
      </c>
      <c r="BY177" s="56"/>
      <c r="BZ177" s="59"/>
      <c r="CA177" s="56"/>
      <c r="CB177" s="59"/>
      <c r="CC177" s="55">
        <f t="shared" ref="CC177:CD180" si="74">BW177+BY177-CA177</f>
        <v>2</v>
      </c>
      <c r="CD177" s="207">
        <f t="shared" si="74"/>
        <v>8502</v>
      </c>
      <c r="CE177" s="22">
        <v>4251</v>
      </c>
      <c r="CF177" s="21"/>
    </row>
    <row r="178" spans="2:84" ht="31.5" x14ac:dyDescent="0.25">
      <c r="B178" s="21" t="s">
        <v>236</v>
      </c>
      <c r="C178" s="21" t="s">
        <v>28</v>
      </c>
      <c r="D178" s="21" t="s">
        <v>231</v>
      </c>
      <c r="E178" s="56"/>
      <c r="F178" s="152" t="s">
        <v>428</v>
      </c>
      <c r="G178" s="107" t="s">
        <v>416</v>
      </c>
      <c r="H178" s="56" t="s">
        <v>7</v>
      </c>
      <c r="I178" s="13"/>
      <c r="J178" s="14"/>
      <c r="K178" s="11"/>
      <c r="L178" s="14"/>
      <c r="M178" s="11"/>
      <c r="N178" s="14"/>
      <c r="O178" s="56"/>
      <c r="P178" s="106"/>
      <c r="Q178" s="11"/>
      <c r="R178" s="14"/>
      <c r="S178" s="11"/>
      <c r="T178" s="14"/>
      <c r="U178" s="56"/>
      <c r="V178" s="106"/>
      <c r="W178" s="11"/>
      <c r="X178" s="14"/>
      <c r="Y178" s="11"/>
      <c r="Z178" s="14"/>
      <c r="AA178" s="56"/>
      <c r="AB178" s="106"/>
      <c r="AC178" s="11"/>
      <c r="AD178" s="14"/>
      <c r="AE178" s="11"/>
      <c r="AF178" s="14"/>
      <c r="AG178" s="56"/>
      <c r="AH178" s="106"/>
      <c r="AI178" s="11"/>
      <c r="AJ178" s="14"/>
      <c r="AK178" s="11"/>
      <c r="AL178" s="14"/>
      <c r="AM178" s="56"/>
      <c r="AN178" s="106"/>
      <c r="AO178" s="11"/>
      <c r="AP178" s="14"/>
      <c r="AQ178" s="11"/>
      <c r="AR178" s="14"/>
      <c r="AS178" s="56"/>
      <c r="AT178" s="106"/>
      <c r="AU178" s="56"/>
      <c r="AV178" s="14"/>
      <c r="AW178" s="11"/>
      <c r="AX178" s="14"/>
      <c r="AY178" s="56"/>
      <c r="AZ178" s="106"/>
      <c r="BA178" s="56"/>
      <c r="BB178" s="59"/>
      <c r="BC178" s="11"/>
      <c r="BD178" s="14"/>
      <c r="BE178" s="56"/>
      <c r="BF178" s="106"/>
      <c r="BG178" s="56"/>
      <c r="BH178" s="106"/>
      <c r="BI178" s="11"/>
      <c r="BJ178" s="14"/>
      <c r="BK178" s="56"/>
      <c r="BL178" s="106"/>
      <c r="BM178" s="56"/>
      <c r="BN178" s="106"/>
      <c r="BO178" s="114"/>
      <c r="BP178" s="115"/>
      <c r="BQ178" s="55"/>
      <c r="BR178" s="109"/>
      <c r="BS178" s="6">
        <v>15</v>
      </c>
      <c r="BT178" s="7">
        <v>38175</v>
      </c>
      <c r="BU178" s="114"/>
      <c r="BV178" s="115"/>
      <c r="BW178" s="62">
        <f t="shared" si="73"/>
        <v>15</v>
      </c>
      <c r="BX178" s="60">
        <f t="shared" si="73"/>
        <v>38175</v>
      </c>
      <c r="BY178" s="56"/>
      <c r="BZ178" s="59"/>
      <c r="CA178" s="56"/>
      <c r="CB178" s="59"/>
      <c r="CC178" s="55">
        <f t="shared" si="74"/>
        <v>15</v>
      </c>
      <c r="CD178" s="207">
        <f t="shared" si="74"/>
        <v>38175</v>
      </c>
      <c r="CE178" s="22">
        <v>19088</v>
      </c>
      <c r="CF178" s="21"/>
    </row>
    <row r="179" spans="2:84" ht="31.5" x14ac:dyDescent="0.25">
      <c r="B179" s="21" t="s">
        <v>236</v>
      </c>
      <c r="C179" s="21" t="s">
        <v>28</v>
      </c>
      <c r="D179" s="21" t="s">
        <v>231</v>
      </c>
      <c r="E179" s="56"/>
      <c r="F179" s="152" t="s">
        <v>429</v>
      </c>
      <c r="G179" s="107" t="s">
        <v>417</v>
      </c>
      <c r="H179" s="56" t="s">
        <v>7</v>
      </c>
      <c r="I179" s="13"/>
      <c r="J179" s="14"/>
      <c r="K179" s="11"/>
      <c r="L179" s="14"/>
      <c r="M179" s="11"/>
      <c r="N179" s="14"/>
      <c r="O179" s="56"/>
      <c r="P179" s="106"/>
      <c r="Q179" s="11"/>
      <c r="R179" s="14"/>
      <c r="S179" s="11"/>
      <c r="T179" s="14"/>
      <c r="U179" s="56"/>
      <c r="V179" s="106"/>
      <c r="W179" s="11"/>
      <c r="X179" s="14"/>
      <c r="Y179" s="11"/>
      <c r="Z179" s="14"/>
      <c r="AA179" s="56"/>
      <c r="AB179" s="106"/>
      <c r="AC179" s="11"/>
      <c r="AD179" s="14"/>
      <c r="AE179" s="11"/>
      <c r="AF179" s="14"/>
      <c r="AG179" s="56"/>
      <c r="AH179" s="106"/>
      <c r="AI179" s="11"/>
      <c r="AJ179" s="14"/>
      <c r="AK179" s="11"/>
      <c r="AL179" s="14"/>
      <c r="AM179" s="56"/>
      <c r="AN179" s="106"/>
      <c r="AO179" s="11"/>
      <c r="AP179" s="14"/>
      <c r="AQ179" s="11"/>
      <c r="AR179" s="14"/>
      <c r="AS179" s="56"/>
      <c r="AT179" s="106"/>
      <c r="AU179" s="56"/>
      <c r="AV179" s="14"/>
      <c r="AW179" s="11"/>
      <c r="AX179" s="14"/>
      <c r="AY179" s="56"/>
      <c r="AZ179" s="106"/>
      <c r="BA179" s="56"/>
      <c r="BB179" s="59"/>
      <c r="BC179" s="11"/>
      <c r="BD179" s="14"/>
      <c r="BE179" s="56"/>
      <c r="BF179" s="106"/>
      <c r="BG179" s="56"/>
      <c r="BH179" s="106"/>
      <c r="BI179" s="11"/>
      <c r="BJ179" s="14"/>
      <c r="BK179" s="56"/>
      <c r="BL179" s="106"/>
      <c r="BM179" s="56"/>
      <c r="BN179" s="106"/>
      <c r="BO179" s="114"/>
      <c r="BP179" s="115"/>
      <c r="BQ179" s="55"/>
      <c r="BR179" s="109"/>
      <c r="BS179" s="6">
        <v>15</v>
      </c>
      <c r="BT179" s="7">
        <v>20850</v>
      </c>
      <c r="BU179" s="114"/>
      <c r="BV179" s="115"/>
      <c r="BW179" s="62">
        <f t="shared" si="73"/>
        <v>15</v>
      </c>
      <c r="BX179" s="60">
        <f t="shared" si="73"/>
        <v>20850</v>
      </c>
      <c r="BY179" s="56"/>
      <c r="BZ179" s="59"/>
      <c r="CA179" s="56"/>
      <c r="CB179" s="59"/>
      <c r="CC179" s="55">
        <f t="shared" si="74"/>
        <v>15</v>
      </c>
      <c r="CD179" s="207">
        <f t="shared" si="74"/>
        <v>20850</v>
      </c>
      <c r="CE179" s="22">
        <v>10425</v>
      </c>
      <c r="CF179" s="21"/>
    </row>
    <row r="180" spans="2:84" ht="31.5" x14ac:dyDescent="0.25">
      <c r="B180" s="21" t="s">
        <v>236</v>
      </c>
      <c r="C180" s="21" t="s">
        <v>28</v>
      </c>
      <c r="D180" s="21" t="s">
        <v>231</v>
      </c>
      <c r="E180" s="56"/>
      <c r="F180" s="152" t="s">
        <v>430</v>
      </c>
      <c r="G180" s="107" t="s">
        <v>418</v>
      </c>
      <c r="H180" s="56" t="s">
        <v>7</v>
      </c>
      <c r="I180" s="13"/>
      <c r="J180" s="14"/>
      <c r="K180" s="11"/>
      <c r="L180" s="14"/>
      <c r="M180" s="11"/>
      <c r="N180" s="14"/>
      <c r="O180" s="56"/>
      <c r="P180" s="106"/>
      <c r="Q180" s="11"/>
      <c r="R180" s="14"/>
      <c r="S180" s="11"/>
      <c r="T180" s="14"/>
      <c r="U180" s="56"/>
      <c r="V180" s="106"/>
      <c r="W180" s="11"/>
      <c r="X180" s="14"/>
      <c r="Y180" s="11"/>
      <c r="Z180" s="14"/>
      <c r="AA180" s="56"/>
      <c r="AB180" s="106"/>
      <c r="AC180" s="11"/>
      <c r="AD180" s="14"/>
      <c r="AE180" s="11"/>
      <c r="AF180" s="14"/>
      <c r="AG180" s="56"/>
      <c r="AH180" s="106"/>
      <c r="AI180" s="11"/>
      <c r="AJ180" s="14"/>
      <c r="AK180" s="11"/>
      <c r="AL180" s="14"/>
      <c r="AM180" s="56"/>
      <c r="AN180" s="106"/>
      <c r="AO180" s="11"/>
      <c r="AP180" s="14"/>
      <c r="AQ180" s="11"/>
      <c r="AR180" s="14"/>
      <c r="AS180" s="56"/>
      <c r="AT180" s="106"/>
      <c r="AU180" s="56"/>
      <c r="AV180" s="14"/>
      <c r="AW180" s="11"/>
      <c r="AX180" s="14"/>
      <c r="AY180" s="56"/>
      <c r="AZ180" s="106"/>
      <c r="BA180" s="56"/>
      <c r="BB180" s="59"/>
      <c r="BC180" s="11"/>
      <c r="BD180" s="14"/>
      <c r="BE180" s="56"/>
      <c r="BF180" s="106"/>
      <c r="BG180" s="56"/>
      <c r="BH180" s="106"/>
      <c r="BI180" s="11"/>
      <c r="BJ180" s="14"/>
      <c r="BK180" s="56"/>
      <c r="BL180" s="106"/>
      <c r="BM180" s="56"/>
      <c r="BN180" s="106"/>
      <c r="BO180" s="114"/>
      <c r="BP180" s="115"/>
      <c r="BQ180" s="55"/>
      <c r="BR180" s="109"/>
      <c r="BS180" s="6">
        <v>2</v>
      </c>
      <c r="BT180" s="7">
        <v>6200</v>
      </c>
      <c r="BU180" s="114"/>
      <c r="BV180" s="115"/>
      <c r="BW180" s="62">
        <f t="shared" si="73"/>
        <v>2</v>
      </c>
      <c r="BX180" s="60">
        <f t="shared" si="73"/>
        <v>6200</v>
      </c>
      <c r="BY180" s="56"/>
      <c r="BZ180" s="59"/>
      <c r="CA180" s="56"/>
      <c r="CB180" s="59"/>
      <c r="CC180" s="55">
        <f t="shared" si="74"/>
        <v>2</v>
      </c>
      <c r="CD180" s="207">
        <f t="shared" si="74"/>
        <v>6200</v>
      </c>
      <c r="CE180" s="22">
        <v>3100</v>
      </c>
      <c r="CF180" s="21"/>
    </row>
    <row r="181" spans="2:84" ht="31.5" x14ac:dyDescent="0.25">
      <c r="B181" s="21" t="s">
        <v>236</v>
      </c>
      <c r="C181" s="21" t="s">
        <v>28</v>
      </c>
      <c r="D181" s="21" t="s">
        <v>231</v>
      </c>
      <c r="E181" s="56"/>
      <c r="F181" s="153" t="s">
        <v>431</v>
      </c>
      <c r="G181" s="107" t="s">
        <v>419</v>
      </c>
      <c r="H181" s="56" t="s">
        <v>7</v>
      </c>
      <c r="I181" s="13"/>
      <c r="J181" s="14"/>
      <c r="K181" s="11"/>
      <c r="L181" s="14"/>
      <c r="M181" s="11"/>
      <c r="N181" s="14"/>
      <c r="O181" s="56"/>
      <c r="P181" s="106"/>
      <c r="Q181" s="11"/>
      <c r="R181" s="14"/>
      <c r="S181" s="11"/>
      <c r="T181" s="14"/>
      <c r="U181" s="56"/>
      <c r="V181" s="106"/>
      <c r="W181" s="11"/>
      <c r="X181" s="14"/>
      <c r="Y181" s="11"/>
      <c r="Z181" s="14"/>
      <c r="AA181" s="56"/>
      <c r="AB181" s="106"/>
      <c r="AC181" s="11"/>
      <c r="AD181" s="14"/>
      <c r="AE181" s="11"/>
      <c r="AF181" s="14"/>
      <c r="AG181" s="56"/>
      <c r="AH181" s="106"/>
      <c r="AI181" s="11"/>
      <c r="AJ181" s="14"/>
      <c r="AK181" s="11"/>
      <c r="AL181" s="14"/>
      <c r="AM181" s="56"/>
      <c r="AN181" s="106"/>
      <c r="AO181" s="11"/>
      <c r="AP181" s="14"/>
      <c r="AQ181" s="11"/>
      <c r="AR181" s="14"/>
      <c r="AS181" s="56"/>
      <c r="AT181" s="106"/>
      <c r="AU181" s="56"/>
      <c r="AV181" s="14"/>
      <c r="AW181" s="11"/>
      <c r="AX181" s="14"/>
      <c r="AY181" s="56"/>
      <c r="AZ181" s="106"/>
      <c r="BA181" s="56"/>
      <c r="BB181" s="59"/>
      <c r="BC181" s="11"/>
      <c r="BD181" s="14"/>
      <c r="BE181" s="56"/>
      <c r="BF181" s="106"/>
      <c r="BG181" s="56"/>
      <c r="BH181" s="106"/>
      <c r="BI181" s="11"/>
      <c r="BJ181" s="14"/>
      <c r="BK181" s="56"/>
      <c r="BL181" s="106"/>
      <c r="BM181" s="56"/>
      <c r="BN181" s="106"/>
      <c r="BO181" s="114"/>
      <c r="BP181" s="115"/>
      <c r="BQ181" s="56"/>
      <c r="BR181" s="106"/>
      <c r="BS181" s="6">
        <v>11</v>
      </c>
      <c r="BT181" s="7">
        <v>3190</v>
      </c>
      <c r="BU181" s="114"/>
      <c r="BV181" s="115"/>
      <c r="BW181" s="62">
        <f t="shared" ref="BW181:BX184" si="75">BQ181+BS181-BU181</f>
        <v>11</v>
      </c>
      <c r="BX181" s="60">
        <f t="shared" si="75"/>
        <v>3190</v>
      </c>
      <c r="BY181" s="56"/>
      <c r="BZ181" s="59"/>
      <c r="CA181" s="56"/>
      <c r="CB181" s="59"/>
      <c r="CC181" s="55">
        <f t="shared" ref="CC181:CD184" si="76">BW181+BY181-CA181</f>
        <v>11</v>
      </c>
      <c r="CD181" s="207">
        <f t="shared" si="76"/>
        <v>3190</v>
      </c>
      <c r="CE181" s="22">
        <v>1595</v>
      </c>
      <c r="CF181" s="21"/>
    </row>
    <row r="182" spans="2:84" ht="15.75" x14ac:dyDescent="0.25">
      <c r="B182" s="21" t="s">
        <v>236</v>
      </c>
      <c r="C182" s="21" t="s">
        <v>28</v>
      </c>
      <c r="D182" s="21" t="s">
        <v>231</v>
      </c>
      <c r="E182" s="56"/>
      <c r="F182" s="153">
        <v>1113060396</v>
      </c>
      <c r="G182" s="107" t="s">
        <v>219</v>
      </c>
      <c r="H182" s="56" t="s">
        <v>7</v>
      </c>
      <c r="I182" s="13"/>
      <c r="J182" s="14"/>
      <c r="K182" s="11"/>
      <c r="L182" s="14"/>
      <c r="M182" s="11"/>
      <c r="N182" s="14"/>
      <c r="O182" s="56"/>
      <c r="P182" s="106"/>
      <c r="Q182" s="11"/>
      <c r="R182" s="14"/>
      <c r="S182" s="11"/>
      <c r="T182" s="14"/>
      <c r="U182" s="56"/>
      <c r="V182" s="106"/>
      <c r="W182" s="11"/>
      <c r="X182" s="14"/>
      <c r="Y182" s="11"/>
      <c r="Z182" s="14"/>
      <c r="AA182" s="56"/>
      <c r="AB182" s="106"/>
      <c r="AC182" s="11"/>
      <c r="AD182" s="14"/>
      <c r="AE182" s="11"/>
      <c r="AF182" s="14"/>
      <c r="AG182" s="56"/>
      <c r="AH182" s="106"/>
      <c r="AI182" s="11"/>
      <c r="AJ182" s="14"/>
      <c r="AK182" s="11"/>
      <c r="AL182" s="14"/>
      <c r="AM182" s="56"/>
      <c r="AN182" s="106"/>
      <c r="AO182" s="11"/>
      <c r="AP182" s="14"/>
      <c r="AQ182" s="11"/>
      <c r="AR182" s="14"/>
      <c r="AS182" s="56"/>
      <c r="AT182" s="106"/>
      <c r="AU182" s="56"/>
      <c r="AV182" s="14"/>
      <c r="AW182" s="11"/>
      <c r="AX182" s="14"/>
      <c r="AY182" s="56"/>
      <c r="AZ182" s="106"/>
      <c r="BA182" s="56"/>
      <c r="BB182" s="59"/>
      <c r="BC182" s="11"/>
      <c r="BD182" s="14"/>
      <c r="BE182" s="56"/>
      <c r="BF182" s="106"/>
      <c r="BG182" s="56"/>
      <c r="BH182" s="106"/>
      <c r="BI182" s="11"/>
      <c r="BJ182" s="14"/>
      <c r="BK182" s="56"/>
      <c r="BL182" s="106"/>
      <c r="BM182" s="56"/>
      <c r="BN182" s="106"/>
      <c r="BO182" s="114"/>
      <c r="BP182" s="115"/>
      <c r="BQ182" s="56"/>
      <c r="BR182" s="106"/>
      <c r="BS182" s="6">
        <v>1</v>
      </c>
      <c r="BT182" s="7">
        <v>1570</v>
      </c>
      <c r="BU182" s="114"/>
      <c r="BV182" s="115"/>
      <c r="BW182" s="62">
        <f t="shared" si="75"/>
        <v>1</v>
      </c>
      <c r="BX182" s="60">
        <f t="shared" si="75"/>
        <v>1570</v>
      </c>
      <c r="BY182" s="56"/>
      <c r="BZ182" s="59"/>
      <c r="CA182" s="56"/>
      <c r="CB182" s="59"/>
      <c r="CC182" s="55">
        <f t="shared" si="76"/>
        <v>1</v>
      </c>
      <c r="CD182" s="207">
        <f t="shared" si="76"/>
        <v>1570</v>
      </c>
      <c r="CE182" s="22">
        <v>785</v>
      </c>
      <c r="CF182" s="21"/>
    </row>
    <row r="183" spans="2:84" ht="15.75" x14ac:dyDescent="0.25">
      <c r="B183" s="21" t="s">
        <v>236</v>
      </c>
      <c r="C183" s="21" t="s">
        <v>28</v>
      </c>
      <c r="D183" s="21" t="s">
        <v>231</v>
      </c>
      <c r="E183" s="56"/>
      <c r="F183" s="153">
        <v>1113060397</v>
      </c>
      <c r="G183" s="107" t="s">
        <v>201</v>
      </c>
      <c r="H183" s="56" t="s">
        <v>7</v>
      </c>
      <c r="I183" s="13"/>
      <c r="J183" s="14"/>
      <c r="K183" s="11"/>
      <c r="L183" s="14"/>
      <c r="M183" s="11"/>
      <c r="N183" s="14"/>
      <c r="O183" s="56"/>
      <c r="P183" s="106"/>
      <c r="Q183" s="11"/>
      <c r="R183" s="14"/>
      <c r="S183" s="11"/>
      <c r="T183" s="14"/>
      <c r="U183" s="56"/>
      <c r="V183" s="106"/>
      <c r="W183" s="11"/>
      <c r="X183" s="14"/>
      <c r="Y183" s="11"/>
      <c r="Z183" s="14"/>
      <c r="AA183" s="56"/>
      <c r="AB183" s="106"/>
      <c r="AC183" s="11"/>
      <c r="AD183" s="14"/>
      <c r="AE183" s="11"/>
      <c r="AF183" s="14"/>
      <c r="AG183" s="56"/>
      <c r="AH183" s="106"/>
      <c r="AI183" s="11"/>
      <c r="AJ183" s="14"/>
      <c r="AK183" s="11"/>
      <c r="AL183" s="14"/>
      <c r="AM183" s="56"/>
      <c r="AN183" s="106"/>
      <c r="AO183" s="11"/>
      <c r="AP183" s="14"/>
      <c r="AQ183" s="11"/>
      <c r="AR183" s="14"/>
      <c r="AS183" s="56"/>
      <c r="AT183" s="106"/>
      <c r="AU183" s="56"/>
      <c r="AV183" s="14"/>
      <c r="AW183" s="11"/>
      <c r="AX183" s="14"/>
      <c r="AY183" s="56"/>
      <c r="AZ183" s="106"/>
      <c r="BA183" s="56"/>
      <c r="BB183" s="59"/>
      <c r="BC183" s="11"/>
      <c r="BD183" s="14"/>
      <c r="BE183" s="56"/>
      <c r="BF183" s="106"/>
      <c r="BG183" s="56"/>
      <c r="BH183" s="106"/>
      <c r="BI183" s="11"/>
      <c r="BJ183" s="14"/>
      <c r="BK183" s="56"/>
      <c r="BL183" s="106"/>
      <c r="BM183" s="56"/>
      <c r="BN183" s="106"/>
      <c r="BO183" s="114"/>
      <c r="BP183" s="115"/>
      <c r="BQ183" s="56"/>
      <c r="BR183" s="106"/>
      <c r="BS183" s="6">
        <v>1</v>
      </c>
      <c r="BT183" s="7">
        <v>5100</v>
      </c>
      <c r="BU183" s="114"/>
      <c r="BV183" s="115"/>
      <c r="BW183" s="62">
        <f t="shared" si="75"/>
        <v>1</v>
      </c>
      <c r="BX183" s="60">
        <f t="shared" si="75"/>
        <v>5100</v>
      </c>
      <c r="BY183" s="56"/>
      <c r="BZ183" s="59"/>
      <c r="CA183" s="56"/>
      <c r="CB183" s="59"/>
      <c r="CC183" s="55">
        <f t="shared" si="76"/>
        <v>1</v>
      </c>
      <c r="CD183" s="207">
        <f t="shared" si="76"/>
        <v>5100</v>
      </c>
      <c r="CE183" s="22">
        <v>2550</v>
      </c>
      <c r="CF183" s="21"/>
    </row>
    <row r="184" spans="2:84" ht="32.25" thickBot="1" x14ac:dyDescent="0.3">
      <c r="B184" s="21" t="s">
        <v>236</v>
      </c>
      <c r="C184" s="21" t="s">
        <v>28</v>
      </c>
      <c r="D184" s="21" t="s">
        <v>231</v>
      </c>
      <c r="E184" s="56"/>
      <c r="F184" s="153" t="s">
        <v>432</v>
      </c>
      <c r="G184" s="107" t="s">
        <v>220</v>
      </c>
      <c r="H184" s="56" t="s">
        <v>7</v>
      </c>
      <c r="I184" s="13"/>
      <c r="J184" s="14"/>
      <c r="K184" s="11"/>
      <c r="L184" s="14"/>
      <c r="M184" s="11"/>
      <c r="N184" s="14"/>
      <c r="O184" s="56"/>
      <c r="P184" s="106"/>
      <c r="Q184" s="11"/>
      <c r="R184" s="14"/>
      <c r="S184" s="11"/>
      <c r="T184" s="14"/>
      <c r="U184" s="56"/>
      <c r="V184" s="106"/>
      <c r="W184" s="11"/>
      <c r="X184" s="14"/>
      <c r="Y184" s="11"/>
      <c r="Z184" s="14"/>
      <c r="AA184" s="56"/>
      <c r="AB184" s="106"/>
      <c r="AC184" s="11"/>
      <c r="AD184" s="14"/>
      <c r="AE184" s="11"/>
      <c r="AF184" s="14"/>
      <c r="AG184" s="56"/>
      <c r="AH184" s="106"/>
      <c r="AI184" s="11"/>
      <c r="AJ184" s="14"/>
      <c r="AK184" s="11"/>
      <c r="AL184" s="14"/>
      <c r="AM184" s="56"/>
      <c r="AN184" s="106"/>
      <c r="AO184" s="11"/>
      <c r="AP184" s="14"/>
      <c r="AQ184" s="11"/>
      <c r="AR184" s="14"/>
      <c r="AS184" s="56"/>
      <c r="AT184" s="106"/>
      <c r="AU184" s="56"/>
      <c r="AV184" s="14"/>
      <c r="AW184" s="11"/>
      <c r="AX184" s="14"/>
      <c r="AY184" s="56"/>
      <c r="AZ184" s="106"/>
      <c r="BA184" s="56"/>
      <c r="BB184" s="59"/>
      <c r="BC184" s="11"/>
      <c r="BD184" s="14"/>
      <c r="BE184" s="56"/>
      <c r="BF184" s="106"/>
      <c r="BG184" s="56"/>
      <c r="BH184" s="106"/>
      <c r="BI184" s="11"/>
      <c r="BJ184" s="14"/>
      <c r="BK184" s="56"/>
      <c r="BL184" s="106"/>
      <c r="BM184" s="56"/>
      <c r="BN184" s="106"/>
      <c r="BO184" s="114"/>
      <c r="BP184" s="115"/>
      <c r="BQ184" s="56"/>
      <c r="BR184" s="106"/>
      <c r="BS184" s="6">
        <v>15</v>
      </c>
      <c r="BT184" s="7">
        <v>19125</v>
      </c>
      <c r="BU184" s="114"/>
      <c r="BV184" s="115"/>
      <c r="BW184" s="62">
        <f t="shared" si="75"/>
        <v>15</v>
      </c>
      <c r="BX184" s="60">
        <f t="shared" si="75"/>
        <v>19125</v>
      </c>
      <c r="BY184" s="56"/>
      <c r="BZ184" s="59"/>
      <c r="CA184" s="56"/>
      <c r="CB184" s="59"/>
      <c r="CC184" s="55">
        <f t="shared" si="76"/>
        <v>15</v>
      </c>
      <c r="CD184" s="207">
        <f t="shared" si="76"/>
        <v>19125</v>
      </c>
      <c r="CE184" s="22">
        <v>9562</v>
      </c>
      <c r="CF184" s="21"/>
    </row>
    <row r="185" spans="2:84" ht="19.5" thickBot="1" x14ac:dyDescent="0.3">
      <c r="B185" s="249" t="s">
        <v>434</v>
      </c>
      <c r="C185" s="249"/>
      <c r="D185" s="249"/>
      <c r="E185" s="249"/>
      <c r="F185" s="249"/>
      <c r="G185" s="249"/>
      <c r="H185" s="249"/>
      <c r="I185" s="97"/>
      <c r="J185" s="98" t="e">
        <f>#REF!+#REF!+#REF!+#REF!+#REF!+#REF!+#REF!+#REF!</f>
        <v>#REF!</v>
      </c>
      <c r="K185" s="97"/>
      <c r="L185" s="101" t="e">
        <f>#REF!+#REF!+#REF!+#REF!+#REF!+#REF!+#REF!+#REF!</f>
        <v>#REF!</v>
      </c>
      <c r="M185" s="97"/>
      <c r="N185" s="101" t="e">
        <f>#REF!+#REF!+#REF!+#REF!+#REF!+#REF!+#REF!+#REF!</f>
        <v>#REF!</v>
      </c>
      <c r="O185" s="97"/>
      <c r="P185" s="101" t="e">
        <f>#REF!+#REF!+#REF!+#REF!+#REF!+#REF!+#REF!+#REF!</f>
        <v>#REF!</v>
      </c>
      <c r="Q185" s="97"/>
      <c r="R185" s="101" t="e">
        <f>#REF!+#REF!+#REF!+#REF!+#REF!+#REF!</f>
        <v>#REF!</v>
      </c>
      <c r="S185" s="97"/>
      <c r="T185" s="101" t="e">
        <f>#REF!+#REF!+#REF!+#REF!+#REF!+#REF!</f>
        <v>#REF!</v>
      </c>
      <c r="U185" s="97"/>
      <c r="V185" s="101" t="e">
        <f>#REF!+#REF!+#REF!+#REF!+#REF!+#REF!+#REF!+#REF!</f>
        <v>#REF!</v>
      </c>
      <c r="W185" s="97"/>
      <c r="X185" s="101" t="e">
        <f>#REF!+#REF!+#REF!+#REF!+#REF!+#REF!</f>
        <v>#REF!</v>
      </c>
      <c r="Y185" s="97"/>
      <c r="Z185" s="101" t="e">
        <f>#REF!+#REF!+#REF!+#REF!+#REF!+#REF!</f>
        <v>#REF!</v>
      </c>
      <c r="AA185" s="97"/>
      <c r="AB185" s="101" t="e">
        <f>#REF!+#REF!+#REF!+#REF!+#REF!+#REF!+#REF!+#REF!</f>
        <v>#REF!</v>
      </c>
      <c r="AC185" s="97"/>
      <c r="AD185" s="98" t="e">
        <f>#REF!+#REF!+#REF!+#REF!+#REF!+#REF!+#REF!+#REF!</f>
        <v>#REF!</v>
      </c>
      <c r="AE185" s="97"/>
      <c r="AF185" s="98" t="e">
        <f>#REF!+#REF!+#REF!+#REF!+#REF!+#REF!+#REF!+#REF!</f>
        <v>#REF!</v>
      </c>
      <c r="AG185" s="97"/>
      <c r="AH185" s="101" t="e">
        <f>#REF!+#REF!+#REF!+#REF!+#REF!+#REF!+#REF!+#REF!+#REF!</f>
        <v>#REF!</v>
      </c>
      <c r="AI185" s="97"/>
      <c r="AJ185" s="101" t="e">
        <f>#REF!+#REF!+#REF!+#REF!+#REF!+#REF!+#REF!+#REF!+#REF!</f>
        <v>#REF!</v>
      </c>
      <c r="AK185" s="97"/>
      <c r="AL185" s="101" t="e">
        <f>#REF!+#REF!+#REF!+#REF!+#REF!+#REF!+#REF!+#REF!+#REF!</f>
        <v>#REF!</v>
      </c>
      <c r="AM185" s="97"/>
      <c r="AN185" s="101" t="e">
        <f>#REF!+#REF!+#REF!+#REF!+#REF!+#REF!+#REF!+#REF!+#REF!</f>
        <v>#REF!</v>
      </c>
      <c r="AO185" s="97"/>
      <c r="AP185" s="101" t="e">
        <f>#REF!+#REF!+#REF!+#REF!+#REF!+#REF!+#REF!+#REF!+#REF!</f>
        <v>#REF!</v>
      </c>
      <c r="AQ185" s="97"/>
      <c r="AR185" s="101" t="e">
        <f>#REF!+#REF!+#REF!+#REF!+#REF!+#REF!+#REF!+#REF!+#REF!</f>
        <v>#REF!</v>
      </c>
      <c r="AS185" s="97"/>
      <c r="AT185" s="101" t="e">
        <f>#REF!+#REF!+#REF!+#REF!+#REF!+#REF!+#REF!+#REF!+#REF!</f>
        <v>#REF!</v>
      </c>
      <c r="AU185" s="97"/>
      <c r="AV185" s="101" t="e">
        <f>#REF!+#REF!+#REF!+#REF!+#REF!+#REF!+#REF!+#REF!+#REF!</f>
        <v>#REF!</v>
      </c>
      <c r="AW185" s="97"/>
      <c r="AX185" s="101" t="e">
        <f>#REF!+#REF!+#REF!+#REF!+#REF!+#REF!</f>
        <v>#REF!</v>
      </c>
      <c r="AY185" s="97"/>
      <c r="AZ185" s="101" t="e">
        <f>#REF!+#REF!+#REF!+#REF!+#REF!+#REF!+#REF!+#REF!+#REF!</f>
        <v>#REF!</v>
      </c>
      <c r="BA185" s="97"/>
      <c r="BB185" s="101" t="e">
        <f>#REF!+#REF!+#REF!+#REF!+#REF!+#REF!+#REF!+#REF!</f>
        <v>#REF!</v>
      </c>
      <c r="BC185" s="97"/>
      <c r="BD185" s="101" t="e">
        <f>#REF!+#REF!+#REF!+#REF!+#REF!+#REF!+#REF!+#REF!</f>
        <v>#REF!</v>
      </c>
      <c r="BE185" s="97"/>
      <c r="BF185" s="101" t="e">
        <f>#REF!+#REF!+#REF!+#REF!+#REF!+#REF!+#REF!+#REF!+#REF!</f>
        <v>#REF!</v>
      </c>
      <c r="BG185" s="97"/>
      <c r="BH185" s="101" t="e">
        <f>#REF!+#REF!+#REF!+#REF!+#REF!+#REF!+#REF!+#REF!</f>
        <v>#REF!</v>
      </c>
      <c r="BI185" s="97"/>
      <c r="BJ185" s="101" t="e">
        <f>#REF!+#REF!+#REF!+#REF!+#REF!+#REF!+#REF!+#REF!</f>
        <v>#REF!</v>
      </c>
      <c r="BK185" s="97"/>
      <c r="BL185" s="102" t="e">
        <f>#REF!+#REF!+#REF!+#REF!+#REF!+#REF!+#REF!+#REF!+#REF!</f>
        <v>#REF!</v>
      </c>
      <c r="BM185" s="130"/>
      <c r="BN185" s="101"/>
      <c r="BO185" s="97"/>
      <c r="BP185" s="101"/>
      <c r="BQ185" s="97"/>
      <c r="BR185" s="101"/>
      <c r="BS185" s="97"/>
      <c r="BT185" s="101"/>
      <c r="BU185" s="97"/>
      <c r="BV185" s="101"/>
      <c r="BW185" s="97"/>
      <c r="BX185" s="101"/>
      <c r="BY185" s="97"/>
      <c r="BZ185" s="98"/>
      <c r="CA185" s="97"/>
      <c r="CB185" s="98"/>
      <c r="CC185" s="97"/>
      <c r="CD185" s="210">
        <f>SUM(CD9:CD184)</f>
        <v>562804</v>
      </c>
      <c r="CE185" s="210">
        <f t="shared" ref="CE185" si="77">SUM(CE9:CE184)</f>
        <v>281402</v>
      </c>
      <c r="CF185" s="210"/>
    </row>
    <row r="188" spans="2:84" x14ac:dyDescent="0.25">
      <c r="F188" t="s">
        <v>21</v>
      </c>
      <c r="G188" t="s">
        <v>433</v>
      </c>
      <c r="BF188" t="s">
        <v>21</v>
      </c>
    </row>
    <row r="189" spans="2:84" ht="15.75" x14ac:dyDescent="0.25">
      <c r="G189" s="132"/>
      <c r="J189">
        <v>967233.29</v>
      </c>
    </row>
    <row r="190" spans="2:84" ht="15.75" x14ac:dyDescent="0.25">
      <c r="G190" s="132"/>
    </row>
    <row r="191" spans="2:84" ht="15.75" x14ac:dyDescent="0.25">
      <c r="G191" s="132"/>
      <c r="N191" t="s">
        <v>21</v>
      </c>
    </row>
    <row r="192" spans="2:84" ht="15.75" x14ac:dyDescent="0.25">
      <c r="G192" s="132"/>
    </row>
    <row r="193" spans="6:7" ht="15.75" x14ac:dyDescent="0.25">
      <c r="G193" s="132"/>
    </row>
    <row r="194" spans="6:7" ht="15.75" x14ac:dyDescent="0.25">
      <c r="G194" s="132"/>
    </row>
    <row r="195" spans="6:7" ht="15.75" x14ac:dyDescent="0.25">
      <c r="G195" s="132"/>
    </row>
    <row r="196" spans="6:7" ht="15.75" x14ac:dyDescent="0.25">
      <c r="G196" s="132"/>
    </row>
    <row r="197" spans="6:7" ht="15.75" x14ac:dyDescent="0.25">
      <c r="F197" t="s">
        <v>21</v>
      </c>
      <c r="G197" s="132"/>
    </row>
    <row r="198" spans="6:7" ht="15.75" x14ac:dyDescent="0.25">
      <c r="G198" s="132"/>
    </row>
    <row r="199" spans="6:7" ht="15.75" x14ac:dyDescent="0.25">
      <c r="G199" s="132"/>
    </row>
    <row r="200" spans="6:7" ht="15.75" x14ac:dyDescent="0.25">
      <c r="G200" s="132"/>
    </row>
    <row r="201" spans="6:7" ht="15.75" x14ac:dyDescent="0.25">
      <c r="G201" s="132"/>
    </row>
    <row r="202" spans="6:7" ht="15.75" x14ac:dyDescent="0.25">
      <c r="G202" s="132"/>
    </row>
    <row r="203" spans="6:7" ht="15.75" x14ac:dyDescent="0.25">
      <c r="G203" s="132"/>
    </row>
  </sheetData>
  <autoFilter ref="B7:CD185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G6:G94">
    <sortCondition ref="G6"/>
  </sortState>
  <mergeCells count="36">
    <mergeCell ref="CD2:CF2"/>
    <mergeCell ref="BG7:BJ7"/>
    <mergeCell ref="BK7:BL7"/>
    <mergeCell ref="BM7:BP7"/>
    <mergeCell ref="BS7:BV7"/>
    <mergeCell ref="B4:CF4"/>
    <mergeCell ref="K7:N7"/>
    <mergeCell ref="B7:B8"/>
    <mergeCell ref="F7:F8"/>
    <mergeCell ref="G7:G8"/>
    <mergeCell ref="H7:H8"/>
    <mergeCell ref="I7:J7"/>
    <mergeCell ref="AG7:AH7"/>
    <mergeCell ref="AI7:AL7"/>
    <mergeCell ref="AM7:AN7"/>
    <mergeCell ref="AO7:AR7"/>
    <mergeCell ref="AS7:AT7"/>
    <mergeCell ref="AU7:AX7"/>
    <mergeCell ref="E7:E8"/>
    <mergeCell ref="AC7:AF7"/>
    <mergeCell ref="CF7:CF8"/>
    <mergeCell ref="B185:H185"/>
    <mergeCell ref="AA7:AB7"/>
    <mergeCell ref="O7:P7"/>
    <mergeCell ref="Q7:T7"/>
    <mergeCell ref="U7:V7"/>
    <mergeCell ref="W7:Z7"/>
    <mergeCell ref="D7:D8"/>
    <mergeCell ref="C7:C8"/>
    <mergeCell ref="BW7:BX7"/>
    <mergeCell ref="BY7:CB7"/>
    <mergeCell ref="CC7:CD7"/>
    <mergeCell ref="BQ7:BR7"/>
    <mergeCell ref="AY7:AZ7"/>
    <mergeCell ref="BA7:BD7"/>
    <mergeCell ref="BE7:BF7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colBreaks count="1" manualBreakCount="1">
    <brk id="8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C30"/>
  <sheetViews>
    <sheetView zoomScaleNormal="100" workbookViewId="0">
      <selection activeCell="BZ17" sqref="BZ17"/>
    </sheetView>
  </sheetViews>
  <sheetFormatPr defaultRowHeight="15" x14ac:dyDescent="0.25"/>
  <cols>
    <col min="2" max="2" width="15.7109375" customWidth="1"/>
    <col min="3" max="3" width="11.85546875" customWidth="1"/>
    <col min="4" max="4" width="49.5703125" bestFit="1" customWidth="1"/>
    <col min="5" max="5" width="12.42578125" customWidth="1"/>
    <col min="6" max="6" width="9.140625" hidden="1" customWidth="1"/>
    <col min="7" max="7" width="12" hidden="1" customWidth="1"/>
    <col min="8" max="8" width="9.140625" hidden="1" customWidth="1"/>
    <col min="9" max="9" width="10.5703125" hidden="1" customWidth="1"/>
    <col min="10" max="12" width="9.140625" hidden="1" customWidth="1"/>
    <col min="13" max="13" width="12.140625" hidden="1" customWidth="1"/>
    <col min="14" max="14" width="9.140625" hidden="1" customWidth="1"/>
    <col min="15" max="15" width="9.7109375" hidden="1" customWidth="1"/>
    <col min="16" max="18" width="9.140625" hidden="1" customWidth="1"/>
    <col min="19" max="19" width="12" hidden="1" customWidth="1"/>
    <col min="20" max="24" width="9.140625" hidden="1" customWidth="1"/>
    <col min="25" max="25" width="11.7109375" hidden="1" customWidth="1"/>
    <col min="26" max="30" width="9.140625" hidden="1" customWidth="1"/>
    <col min="31" max="31" width="12" hidden="1" customWidth="1"/>
    <col min="32" max="36" width="9.140625" hidden="1" customWidth="1"/>
    <col min="37" max="37" width="12" hidden="1" customWidth="1"/>
    <col min="38" max="42" width="9.140625" hidden="1" customWidth="1"/>
    <col min="43" max="43" width="12" hidden="1" customWidth="1"/>
    <col min="44" max="48" width="9.140625" hidden="1" customWidth="1"/>
    <col min="49" max="49" width="12" hidden="1" customWidth="1"/>
    <col min="50" max="50" width="9.140625" hidden="1" customWidth="1"/>
    <col min="51" max="51" width="10.5703125" hidden="1" customWidth="1"/>
    <col min="52" max="54" width="9.140625" hidden="1" customWidth="1"/>
    <col min="55" max="55" width="12" hidden="1" customWidth="1"/>
    <col min="56" max="56" width="9.140625" hidden="1" customWidth="1"/>
    <col min="57" max="57" width="12.140625" hidden="1" customWidth="1"/>
    <col min="58" max="60" width="9.140625" hidden="1" customWidth="1"/>
    <col min="61" max="61" width="12" hidden="1" customWidth="1"/>
    <col min="62" max="62" width="9.140625" hidden="1" customWidth="1"/>
    <col min="63" max="63" width="10.42578125" hidden="1" customWidth="1"/>
    <col min="64" max="64" width="6.28515625" hidden="1" customWidth="1"/>
    <col min="65" max="65" width="11.85546875" hidden="1" customWidth="1"/>
    <col min="66" max="66" width="9.140625" hidden="1" customWidth="1"/>
    <col min="67" max="67" width="12" hidden="1" customWidth="1"/>
    <col min="68" max="72" width="9.140625" hidden="1" customWidth="1"/>
    <col min="73" max="73" width="12" hidden="1" customWidth="1"/>
    <col min="74" max="77" width="9.140625" hidden="1" customWidth="1"/>
    <col min="78" max="78" width="9.140625" customWidth="1"/>
    <col min="79" max="79" width="12.7109375" customWidth="1"/>
    <col min="80" max="80" width="10.42578125" customWidth="1"/>
  </cols>
  <sheetData>
    <row r="3" spans="1:81" ht="15.75" x14ac:dyDescent="0.25">
      <c r="CA3" s="274" t="s">
        <v>590</v>
      </c>
      <c r="CB3" s="274"/>
      <c r="CC3" s="274"/>
    </row>
    <row r="6" spans="1:81" ht="19.5" x14ac:dyDescent="0.25">
      <c r="A6" s="223" t="s">
        <v>597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</row>
    <row r="8" spans="1:81" ht="48.75" customHeight="1" x14ac:dyDescent="0.25">
      <c r="A8" s="224" t="s">
        <v>0</v>
      </c>
      <c r="B8" s="226" t="s">
        <v>249</v>
      </c>
      <c r="C8" s="226" t="s">
        <v>1</v>
      </c>
      <c r="D8" s="228" t="s">
        <v>2</v>
      </c>
      <c r="E8" s="226" t="s">
        <v>3</v>
      </c>
      <c r="F8" s="230" t="s">
        <v>346</v>
      </c>
      <c r="G8" s="231"/>
      <c r="H8" s="232" t="s">
        <v>8</v>
      </c>
      <c r="I8" s="232"/>
      <c r="J8" s="232"/>
      <c r="K8" s="232"/>
      <c r="L8" s="230" t="s">
        <v>364</v>
      </c>
      <c r="M8" s="231"/>
      <c r="N8" s="232" t="s">
        <v>9</v>
      </c>
      <c r="O8" s="232"/>
      <c r="P8" s="232"/>
      <c r="Q8" s="232"/>
      <c r="R8" s="230" t="s">
        <v>344</v>
      </c>
      <c r="S8" s="231"/>
      <c r="T8" s="232" t="s">
        <v>10</v>
      </c>
      <c r="U8" s="232"/>
      <c r="V8" s="232"/>
      <c r="W8" s="232"/>
      <c r="X8" s="230" t="s">
        <v>356</v>
      </c>
      <c r="Y8" s="231"/>
      <c r="Z8" s="232" t="s">
        <v>19</v>
      </c>
      <c r="AA8" s="232"/>
      <c r="AB8" s="232"/>
      <c r="AC8" s="232"/>
      <c r="AD8" s="230" t="s">
        <v>347</v>
      </c>
      <c r="AE8" s="231"/>
      <c r="AF8" s="232" t="s">
        <v>11</v>
      </c>
      <c r="AG8" s="232"/>
      <c r="AH8" s="232"/>
      <c r="AI8" s="232"/>
      <c r="AJ8" s="230" t="s">
        <v>348</v>
      </c>
      <c r="AK8" s="231"/>
      <c r="AL8" s="232" t="s">
        <v>12</v>
      </c>
      <c r="AM8" s="232"/>
      <c r="AN8" s="232"/>
      <c r="AO8" s="232"/>
      <c r="AP8" s="230" t="s">
        <v>349</v>
      </c>
      <c r="AQ8" s="231"/>
      <c r="AR8" s="232" t="s">
        <v>13</v>
      </c>
      <c r="AS8" s="232"/>
      <c r="AT8" s="232"/>
      <c r="AU8" s="232"/>
      <c r="AV8" s="230" t="s">
        <v>350</v>
      </c>
      <c r="AW8" s="231"/>
      <c r="AX8" s="232" t="s">
        <v>14</v>
      </c>
      <c r="AY8" s="232"/>
      <c r="AZ8" s="232"/>
      <c r="BA8" s="232"/>
      <c r="BB8" s="230" t="s">
        <v>351</v>
      </c>
      <c r="BC8" s="231"/>
      <c r="BD8" s="232" t="s">
        <v>15</v>
      </c>
      <c r="BE8" s="232"/>
      <c r="BF8" s="232"/>
      <c r="BG8" s="232"/>
      <c r="BH8" s="230" t="s">
        <v>352</v>
      </c>
      <c r="BI8" s="231"/>
      <c r="BJ8" s="232" t="s">
        <v>16</v>
      </c>
      <c r="BK8" s="232"/>
      <c r="BL8" s="232"/>
      <c r="BM8" s="232"/>
      <c r="BN8" s="230" t="s">
        <v>367</v>
      </c>
      <c r="BO8" s="231"/>
      <c r="BP8" s="232" t="s">
        <v>17</v>
      </c>
      <c r="BQ8" s="232"/>
      <c r="BR8" s="232"/>
      <c r="BS8" s="232"/>
      <c r="BT8" s="230" t="s">
        <v>354</v>
      </c>
      <c r="BU8" s="231"/>
      <c r="BV8" s="232" t="s">
        <v>18</v>
      </c>
      <c r="BW8" s="232"/>
      <c r="BX8" s="232"/>
      <c r="BY8" s="232"/>
      <c r="BZ8" s="230" t="s">
        <v>355</v>
      </c>
      <c r="CA8" s="231"/>
      <c r="CB8" s="194" t="s">
        <v>587</v>
      </c>
      <c r="CC8" s="237" t="s">
        <v>588</v>
      </c>
    </row>
    <row r="9" spans="1:81" ht="40.5" customHeight="1" x14ac:dyDescent="0.3">
      <c r="A9" s="225"/>
      <c r="B9" s="236"/>
      <c r="C9" s="227"/>
      <c r="D9" s="229"/>
      <c r="E9" s="227"/>
      <c r="F9" s="3" t="s">
        <v>4</v>
      </c>
      <c r="G9" s="3" t="s">
        <v>5</v>
      </c>
      <c r="H9" s="3" t="s">
        <v>4</v>
      </c>
      <c r="I9" s="3" t="s">
        <v>5</v>
      </c>
      <c r="J9" s="3" t="s">
        <v>4</v>
      </c>
      <c r="K9" s="3" t="s">
        <v>5</v>
      </c>
      <c r="L9" s="3" t="s">
        <v>4</v>
      </c>
      <c r="M9" s="3" t="s">
        <v>5</v>
      </c>
      <c r="N9" s="3" t="s">
        <v>4</v>
      </c>
      <c r="O9" s="3" t="s">
        <v>5</v>
      </c>
      <c r="P9" s="3" t="s">
        <v>4</v>
      </c>
      <c r="Q9" s="3" t="s">
        <v>5</v>
      </c>
      <c r="R9" s="3" t="s">
        <v>4</v>
      </c>
      <c r="S9" s="3" t="s">
        <v>5</v>
      </c>
      <c r="T9" s="3" t="s">
        <v>4</v>
      </c>
      <c r="U9" s="3" t="s">
        <v>5</v>
      </c>
      <c r="V9" s="3" t="s">
        <v>4</v>
      </c>
      <c r="W9" s="3" t="s">
        <v>5</v>
      </c>
      <c r="X9" s="3" t="s">
        <v>4</v>
      </c>
      <c r="Y9" s="3" t="s">
        <v>5</v>
      </c>
      <c r="Z9" s="3" t="s">
        <v>4</v>
      </c>
      <c r="AA9" s="3" t="s">
        <v>5</v>
      </c>
      <c r="AB9" s="3" t="s">
        <v>4</v>
      </c>
      <c r="AC9" s="3" t="s">
        <v>5</v>
      </c>
      <c r="AD9" s="3" t="s">
        <v>4</v>
      </c>
      <c r="AE9" s="3" t="s">
        <v>5</v>
      </c>
      <c r="AF9" s="3" t="s">
        <v>4</v>
      </c>
      <c r="AG9" s="3" t="s">
        <v>5</v>
      </c>
      <c r="AH9" s="3" t="s">
        <v>4</v>
      </c>
      <c r="AI9" s="3" t="s">
        <v>5</v>
      </c>
      <c r="AJ9" s="3" t="s">
        <v>4</v>
      </c>
      <c r="AK9" s="3" t="s">
        <v>5</v>
      </c>
      <c r="AL9" s="3" t="s">
        <v>4</v>
      </c>
      <c r="AM9" s="3" t="s">
        <v>5</v>
      </c>
      <c r="AN9" s="3" t="s">
        <v>4</v>
      </c>
      <c r="AO9" s="3" t="s">
        <v>5</v>
      </c>
      <c r="AP9" s="3" t="s">
        <v>4</v>
      </c>
      <c r="AQ9" s="3" t="s">
        <v>5</v>
      </c>
      <c r="AR9" s="3" t="s">
        <v>4</v>
      </c>
      <c r="AS9" s="3" t="s">
        <v>5</v>
      </c>
      <c r="AT9" s="3" t="s">
        <v>4</v>
      </c>
      <c r="AU9" s="3" t="s">
        <v>5</v>
      </c>
      <c r="AV9" s="3" t="s">
        <v>4</v>
      </c>
      <c r="AW9" s="3" t="s">
        <v>5</v>
      </c>
      <c r="AX9" s="3" t="s">
        <v>4</v>
      </c>
      <c r="AY9" s="3" t="s">
        <v>5</v>
      </c>
      <c r="AZ9" s="3" t="s">
        <v>4</v>
      </c>
      <c r="BA9" s="3" t="s">
        <v>5</v>
      </c>
      <c r="BB9" s="3" t="s">
        <v>4</v>
      </c>
      <c r="BC9" s="3" t="s">
        <v>5</v>
      </c>
      <c r="BD9" s="3" t="s">
        <v>4</v>
      </c>
      <c r="BE9" s="3" t="s">
        <v>5</v>
      </c>
      <c r="BF9" s="3" t="s">
        <v>4</v>
      </c>
      <c r="BG9" s="3" t="s">
        <v>5</v>
      </c>
      <c r="BH9" s="3" t="s">
        <v>4</v>
      </c>
      <c r="BI9" s="3" t="s">
        <v>5</v>
      </c>
      <c r="BJ9" s="3" t="s">
        <v>4</v>
      </c>
      <c r="BK9" s="3" t="s">
        <v>5</v>
      </c>
      <c r="BL9" s="3" t="s">
        <v>4</v>
      </c>
      <c r="BM9" s="3" t="s">
        <v>5</v>
      </c>
      <c r="BN9" s="3" t="s">
        <v>4</v>
      </c>
      <c r="BO9" s="3" t="s">
        <v>5</v>
      </c>
      <c r="BP9" s="3" t="s">
        <v>4</v>
      </c>
      <c r="BQ9" s="3" t="s">
        <v>5</v>
      </c>
      <c r="BR9" s="3" t="s">
        <v>4</v>
      </c>
      <c r="BS9" s="3" t="s">
        <v>5</v>
      </c>
      <c r="BT9" s="3" t="s">
        <v>4</v>
      </c>
      <c r="BU9" s="3" t="s">
        <v>5</v>
      </c>
      <c r="BV9" s="3" t="s">
        <v>4</v>
      </c>
      <c r="BW9" s="3" t="s">
        <v>5</v>
      </c>
      <c r="BX9" s="3" t="s">
        <v>4</v>
      </c>
      <c r="BY9" s="3" t="s">
        <v>5</v>
      </c>
      <c r="BZ9" s="3" t="s">
        <v>4</v>
      </c>
      <c r="CA9" s="3" t="s">
        <v>5</v>
      </c>
      <c r="CB9" s="193" t="s">
        <v>5</v>
      </c>
      <c r="CC9" s="238"/>
    </row>
    <row r="10" spans="1:81" ht="15.75" x14ac:dyDescent="0.25">
      <c r="A10" s="251" t="s">
        <v>40</v>
      </c>
      <c r="B10" s="12"/>
      <c r="C10" s="5">
        <v>12280004</v>
      </c>
      <c r="D10" s="70" t="s">
        <v>222</v>
      </c>
      <c r="E10" s="5"/>
      <c r="F10" s="13">
        <v>1</v>
      </c>
      <c r="G10" s="14">
        <v>5235</v>
      </c>
      <c r="H10" s="4"/>
      <c r="I10" s="7"/>
      <c r="J10" s="4"/>
      <c r="K10" s="4"/>
      <c r="L10" s="13">
        <f t="shared" ref="L10:M11" si="0">F10+H10-J10</f>
        <v>1</v>
      </c>
      <c r="M10" s="14">
        <f t="shared" si="0"/>
        <v>5235</v>
      </c>
      <c r="N10" s="4"/>
      <c r="O10" s="7"/>
      <c r="P10" s="4"/>
      <c r="Q10" s="4"/>
      <c r="R10" s="13">
        <f t="shared" ref="R10:S11" si="1">L10+N10-P10</f>
        <v>1</v>
      </c>
      <c r="S10" s="14">
        <f t="shared" si="1"/>
        <v>5235</v>
      </c>
      <c r="T10" s="4"/>
      <c r="U10" s="7"/>
      <c r="V10" s="4"/>
      <c r="W10" s="4"/>
      <c r="X10" s="13">
        <f t="shared" ref="X10:Y11" si="2">R10+T10-V10</f>
        <v>1</v>
      </c>
      <c r="Y10" s="14">
        <f t="shared" si="2"/>
        <v>5235</v>
      </c>
      <c r="Z10" s="4"/>
      <c r="AA10" s="7"/>
      <c r="AB10" s="4"/>
      <c r="AC10" s="4"/>
      <c r="AD10" s="13">
        <f t="shared" ref="AD10:AE11" si="3">X10+Z10-AB10</f>
        <v>1</v>
      </c>
      <c r="AE10" s="14">
        <f t="shared" si="3"/>
        <v>5235</v>
      </c>
      <c r="AF10" s="4"/>
      <c r="AG10" s="7"/>
      <c r="AH10" s="4"/>
      <c r="AI10" s="4"/>
      <c r="AJ10" s="13">
        <f t="shared" ref="AJ10:AK11" si="4">AD10+AF10-AH10</f>
        <v>1</v>
      </c>
      <c r="AK10" s="14">
        <f t="shared" si="4"/>
        <v>5235</v>
      </c>
      <c r="AL10" s="4"/>
      <c r="AM10" s="7"/>
      <c r="AN10" s="4"/>
      <c r="AO10" s="4"/>
      <c r="AP10" s="13">
        <v>1</v>
      </c>
      <c r="AQ10" s="14">
        <f>AK10+AM10-AO10</f>
        <v>5235</v>
      </c>
      <c r="AR10" s="4"/>
      <c r="AS10" s="7"/>
      <c r="AT10" s="4"/>
      <c r="AU10" s="4"/>
      <c r="AV10" s="13">
        <v>1</v>
      </c>
      <c r="AW10" s="14">
        <f>AQ10+AS10-AU10</f>
        <v>5235</v>
      </c>
      <c r="AX10" s="4"/>
      <c r="AY10" s="7"/>
      <c r="AZ10" s="4"/>
      <c r="BA10" s="4"/>
      <c r="BB10" s="13">
        <v>1</v>
      </c>
      <c r="BC10" s="14">
        <f>AW10+AY10-BA10</f>
        <v>5235</v>
      </c>
      <c r="BD10" s="4"/>
      <c r="BE10" s="7"/>
      <c r="BF10" s="4"/>
      <c r="BG10" s="4"/>
      <c r="BH10" s="13">
        <f t="shared" ref="BH10:BI11" si="5">BB10+BD10-BF10</f>
        <v>1</v>
      </c>
      <c r="BI10" s="14">
        <f t="shared" si="5"/>
        <v>5235</v>
      </c>
      <c r="BJ10" s="4"/>
      <c r="BK10" s="7"/>
      <c r="BL10" s="4"/>
      <c r="BM10" s="4"/>
      <c r="BN10" s="13">
        <f t="shared" ref="BN10:BO11" si="6">BH10+BJ10-BL10</f>
        <v>1</v>
      </c>
      <c r="BO10" s="14">
        <f t="shared" si="6"/>
        <v>5235</v>
      </c>
      <c r="BP10" s="4"/>
      <c r="BQ10" s="7" t="s">
        <v>242</v>
      </c>
      <c r="BR10" s="4"/>
      <c r="BS10" s="4"/>
      <c r="BT10" s="13">
        <f>BN10+BP10-BR10</f>
        <v>1</v>
      </c>
      <c r="BU10" s="14">
        <v>5235</v>
      </c>
      <c r="BV10" s="4"/>
      <c r="BW10" s="7"/>
      <c r="BX10" s="4"/>
      <c r="BY10" s="4"/>
      <c r="BZ10" s="13">
        <f t="shared" ref="BZ10:CA11" si="7">BT10+BV10-BX10</f>
        <v>1</v>
      </c>
      <c r="CA10" s="14">
        <f t="shared" si="7"/>
        <v>5235</v>
      </c>
      <c r="CB10" s="22">
        <v>2617</v>
      </c>
      <c r="CC10" s="4"/>
    </row>
    <row r="11" spans="1:81" ht="15.75" x14ac:dyDescent="0.25">
      <c r="A11" s="252"/>
      <c r="B11" s="165"/>
      <c r="C11" s="5">
        <v>12280005</v>
      </c>
      <c r="D11" s="70" t="s">
        <v>223</v>
      </c>
      <c r="E11" s="5"/>
      <c r="F11" s="13">
        <v>1</v>
      </c>
      <c r="G11" s="14">
        <v>9</v>
      </c>
      <c r="H11" s="4"/>
      <c r="I11" s="7"/>
      <c r="J11" s="4"/>
      <c r="K11" s="4"/>
      <c r="L11" s="13">
        <f t="shared" si="0"/>
        <v>1</v>
      </c>
      <c r="M11" s="14">
        <f t="shared" si="0"/>
        <v>9</v>
      </c>
      <c r="N11" s="4"/>
      <c r="O11" s="7"/>
      <c r="P11" s="4"/>
      <c r="Q11" s="4"/>
      <c r="R11" s="13">
        <f t="shared" si="1"/>
        <v>1</v>
      </c>
      <c r="S11" s="14">
        <f t="shared" si="1"/>
        <v>9</v>
      </c>
      <c r="T11" s="4"/>
      <c r="U11" s="7"/>
      <c r="V11" s="4"/>
      <c r="W11" s="4"/>
      <c r="X11" s="13">
        <f t="shared" si="2"/>
        <v>1</v>
      </c>
      <c r="Y11" s="14">
        <f t="shared" si="2"/>
        <v>9</v>
      </c>
      <c r="Z11" s="4"/>
      <c r="AA11" s="7"/>
      <c r="AB11" s="4"/>
      <c r="AC11" s="4"/>
      <c r="AD11" s="13">
        <f t="shared" si="3"/>
        <v>1</v>
      </c>
      <c r="AE11" s="14">
        <f t="shared" si="3"/>
        <v>9</v>
      </c>
      <c r="AF11" s="4"/>
      <c r="AG11" s="7"/>
      <c r="AH11" s="4"/>
      <c r="AI11" s="4"/>
      <c r="AJ11" s="13">
        <f t="shared" si="4"/>
        <v>1</v>
      </c>
      <c r="AK11" s="14">
        <f t="shared" si="4"/>
        <v>9</v>
      </c>
      <c r="AL11" s="4"/>
      <c r="AM11" s="7"/>
      <c r="AN11" s="4"/>
      <c r="AO11" s="4"/>
      <c r="AP11" s="13">
        <v>1</v>
      </c>
      <c r="AQ11" s="14">
        <f>AK11+AM11-AO11</f>
        <v>9</v>
      </c>
      <c r="AR11" s="4"/>
      <c r="AS11" s="7"/>
      <c r="AT11" s="4"/>
      <c r="AU11" s="4"/>
      <c r="AV11" s="13">
        <v>1</v>
      </c>
      <c r="AW11" s="14">
        <f>AQ11+AS11-AU11</f>
        <v>9</v>
      </c>
      <c r="AX11" s="4"/>
      <c r="AY11" s="7"/>
      <c r="AZ11" s="4"/>
      <c r="BA11" s="4"/>
      <c r="BB11" s="13">
        <v>1</v>
      </c>
      <c r="BC11" s="14">
        <f>AW11+AY11-BA11</f>
        <v>9</v>
      </c>
      <c r="BD11" s="4"/>
      <c r="BE11" s="7"/>
      <c r="BF11" s="4"/>
      <c r="BG11" s="4"/>
      <c r="BH11" s="13">
        <f t="shared" si="5"/>
        <v>1</v>
      </c>
      <c r="BI11" s="14">
        <f t="shared" si="5"/>
        <v>9</v>
      </c>
      <c r="BJ11" s="4"/>
      <c r="BK11" s="7"/>
      <c r="BL11" s="4"/>
      <c r="BM11" s="4"/>
      <c r="BN11" s="13">
        <f t="shared" si="6"/>
        <v>1</v>
      </c>
      <c r="BO11" s="14">
        <f t="shared" si="6"/>
        <v>9</v>
      </c>
      <c r="BP11" s="4"/>
      <c r="BQ11" s="7"/>
      <c r="BR11" s="4"/>
      <c r="BS11" s="4"/>
      <c r="BT11" s="13">
        <f>BN11+BP11-BR11</f>
        <v>1</v>
      </c>
      <c r="BU11" s="14">
        <f>BO11+BQ11-BS11</f>
        <v>9</v>
      </c>
      <c r="BV11" s="4"/>
      <c r="BW11" s="7"/>
      <c r="BX11" s="4"/>
      <c r="BY11" s="4"/>
      <c r="BZ11" s="13">
        <f t="shared" si="7"/>
        <v>1</v>
      </c>
      <c r="CA11" s="14">
        <f t="shared" si="7"/>
        <v>9</v>
      </c>
      <c r="CB11" s="22">
        <v>4.5</v>
      </c>
      <c r="CC11" s="4"/>
    </row>
    <row r="12" spans="1:81" s="16" customFormat="1" ht="18.75" customHeight="1" x14ac:dyDescent="0.3">
      <c r="A12" s="233" t="s">
        <v>434</v>
      </c>
      <c r="B12" s="244"/>
      <c r="C12" s="244"/>
      <c r="D12" s="250"/>
      <c r="E12" s="211"/>
      <c r="F12" s="195"/>
      <c r="G12" s="196">
        <f>SUM(G10:G11)</f>
        <v>5244</v>
      </c>
      <c r="H12" s="203"/>
      <c r="I12" s="196">
        <f>SUM(I10:I11)</f>
        <v>0</v>
      </c>
      <c r="J12" s="203"/>
      <c r="K12" s="196" t="e">
        <f>SUM('1113'!#REF!)</f>
        <v>#REF!</v>
      </c>
      <c r="L12" s="195"/>
      <c r="M12" s="196">
        <f>SUM(M10:M11)</f>
        <v>5244</v>
      </c>
      <c r="N12" s="203"/>
      <c r="O12" s="196">
        <f>SUM(O10:O11)</f>
        <v>0</v>
      </c>
      <c r="P12" s="203"/>
      <c r="Q12" s="196">
        <f>SUM(Q10:Q11)</f>
        <v>0</v>
      </c>
      <c r="R12" s="195"/>
      <c r="S12" s="196">
        <f>SUM(S10:S11)</f>
        <v>5244</v>
      </c>
      <c r="T12" s="203"/>
      <c r="U12" s="196" t="e">
        <f>SUM(#REF!)</f>
        <v>#REF!</v>
      </c>
      <c r="V12" s="203"/>
      <c r="W12" s="196" t="e">
        <f>SUM(#REF!)</f>
        <v>#REF!</v>
      </c>
      <c r="X12" s="195"/>
      <c r="Y12" s="196">
        <f>SUM(Y10:Y11)</f>
        <v>5244</v>
      </c>
      <c r="Z12" s="203"/>
      <c r="AA12" s="196" t="e">
        <f>SUM(#REF!)</f>
        <v>#REF!</v>
      </c>
      <c r="AB12" s="203"/>
      <c r="AC12" s="196" t="e">
        <f>SUM(#REF!)</f>
        <v>#REF!</v>
      </c>
      <c r="AD12" s="195"/>
      <c r="AE12" s="196">
        <f>SUM(AE10:AE11)</f>
        <v>5244</v>
      </c>
      <c r="AF12" s="203"/>
      <c r="AG12" s="196" t="e">
        <f>SUM(#REF!)</f>
        <v>#REF!</v>
      </c>
      <c r="AH12" s="203"/>
      <c r="AI12" s="196" t="e">
        <f>SUM(#REF!)</f>
        <v>#REF!</v>
      </c>
      <c r="AJ12" s="195"/>
      <c r="AK12" s="196">
        <f>SUM(AK10:AK11)</f>
        <v>5244</v>
      </c>
      <c r="AL12" s="203"/>
      <c r="AM12" s="196" t="e">
        <f>SUM(#REF!)</f>
        <v>#REF!</v>
      </c>
      <c r="AN12" s="203"/>
      <c r="AO12" s="196" t="e">
        <f>SUM(#REF!)</f>
        <v>#REF!</v>
      </c>
      <c r="AP12" s="195"/>
      <c r="AQ12" s="196">
        <f>SUM(AQ10:AQ11)</f>
        <v>5244</v>
      </c>
      <c r="AR12" s="203"/>
      <c r="AS12" s="196" t="e">
        <f>SUM(#REF!)</f>
        <v>#REF!</v>
      </c>
      <c r="AT12" s="203"/>
      <c r="AU12" s="196" t="e">
        <f>SUM(#REF!)</f>
        <v>#REF!</v>
      </c>
      <c r="AV12" s="195"/>
      <c r="AW12" s="196">
        <f>SUM(AW10:AW11)</f>
        <v>5244</v>
      </c>
      <c r="AX12" s="203"/>
      <c r="AY12" s="196">
        <f>SUM(AY10:AY11)</f>
        <v>0</v>
      </c>
      <c r="AZ12" s="203"/>
      <c r="BA12" s="196" t="e">
        <f>SUM(#REF!)</f>
        <v>#REF!</v>
      </c>
      <c r="BB12" s="195"/>
      <c r="BC12" s="196">
        <f>SUM(BC10:BC11)</f>
        <v>5244</v>
      </c>
      <c r="BD12" s="203"/>
      <c r="BE12" s="196">
        <f>SUM(BE10:BE11)</f>
        <v>0</v>
      </c>
      <c r="BF12" s="203"/>
      <c r="BG12" s="196" t="e">
        <f>SUM(#REF!)</f>
        <v>#REF!</v>
      </c>
      <c r="BH12" s="195"/>
      <c r="BI12" s="196">
        <f>SUM(BI10:BI11)</f>
        <v>5244</v>
      </c>
      <c r="BJ12" s="203"/>
      <c r="BK12" s="196">
        <f>SUM(BK10:BK11)</f>
        <v>0</v>
      </c>
      <c r="BL12" s="203"/>
      <c r="BM12" s="196" t="e">
        <f>SUM(#REF!)</f>
        <v>#REF!</v>
      </c>
      <c r="BN12" s="195"/>
      <c r="BO12" s="196">
        <f>SUM(BO10:BO11)</f>
        <v>5244</v>
      </c>
      <c r="BP12" s="203"/>
      <c r="BQ12" s="196" t="e">
        <f>SUM(#REF!)</f>
        <v>#REF!</v>
      </c>
      <c r="BR12" s="203"/>
      <c r="BS12" s="196" t="e">
        <f>SUM(#REF!)</f>
        <v>#REF!</v>
      </c>
      <c r="BT12" s="195"/>
      <c r="BU12" s="196">
        <f>SUM(BU10:BU11)</f>
        <v>5244</v>
      </c>
      <c r="BV12" s="203"/>
      <c r="BW12" s="196">
        <f>SUM(BW10:BW11)</f>
        <v>0</v>
      </c>
      <c r="BX12" s="203"/>
      <c r="BY12" s="196" t="e">
        <f>SUM(#REF!)</f>
        <v>#REF!</v>
      </c>
      <c r="BZ12" s="195"/>
      <c r="CA12" s="196">
        <f>SUM(CA10:CA11)</f>
        <v>5244</v>
      </c>
      <c r="CB12" s="198">
        <f t="shared" ref="CB12" si="8">SUM(CB10:CB11)</f>
        <v>2621.5</v>
      </c>
      <c r="CC12" s="18"/>
    </row>
    <row r="14" spans="1:81" x14ac:dyDescent="0.25">
      <c r="O14" t="s">
        <v>21</v>
      </c>
    </row>
    <row r="16" spans="1:81" ht="15.75" x14ac:dyDescent="0.25">
      <c r="D16" s="132"/>
    </row>
    <row r="17" spans="4:4" ht="15.75" x14ac:dyDescent="0.25">
      <c r="D17" s="132"/>
    </row>
    <row r="18" spans="4:4" ht="15.75" x14ac:dyDescent="0.25">
      <c r="D18" s="132"/>
    </row>
    <row r="19" spans="4:4" ht="15.75" x14ac:dyDescent="0.25">
      <c r="D19" s="132"/>
    </row>
    <row r="20" spans="4:4" ht="15.75" x14ac:dyDescent="0.25">
      <c r="D20" s="132"/>
    </row>
    <row r="21" spans="4:4" ht="15.75" x14ac:dyDescent="0.25">
      <c r="D21" s="132"/>
    </row>
    <row r="22" spans="4:4" ht="15.75" x14ac:dyDescent="0.25">
      <c r="D22" s="132"/>
    </row>
    <row r="23" spans="4:4" ht="15.75" x14ac:dyDescent="0.25">
      <c r="D23" s="132"/>
    </row>
    <row r="24" spans="4:4" ht="15.75" x14ac:dyDescent="0.25">
      <c r="D24" s="132"/>
    </row>
    <row r="25" spans="4:4" ht="15.75" x14ac:dyDescent="0.25">
      <c r="D25" s="132"/>
    </row>
    <row r="26" spans="4:4" ht="15.75" x14ac:dyDescent="0.25">
      <c r="D26" s="132"/>
    </row>
    <row r="27" spans="4:4" ht="15.75" x14ac:dyDescent="0.25">
      <c r="D27" s="132"/>
    </row>
    <row r="28" spans="4:4" ht="15.75" x14ac:dyDescent="0.25">
      <c r="D28" s="132"/>
    </row>
    <row r="29" spans="4:4" ht="15.75" x14ac:dyDescent="0.25">
      <c r="D29" s="132"/>
    </row>
    <row r="30" spans="4:4" ht="15.75" x14ac:dyDescent="0.25">
      <c r="D30" s="132"/>
    </row>
  </sheetData>
  <mergeCells count="35">
    <mergeCell ref="CA3:CC3"/>
    <mergeCell ref="A10:A11"/>
    <mergeCell ref="D8:D9"/>
    <mergeCell ref="E8:E9"/>
    <mergeCell ref="BJ8:BM8"/>
    <mergeCell ref="AP8:AQ8"/>
    <mergeCell ref="H8:K8"/>
    <mergeCell ref="L8:M8"/>
    <mergeCell ref="N8:Q8"/>
    <mergeCell ref="R8:S8"/>
    <mergeCell ref="T8:W8"/>
    <mergeCell ref="X8:Y8"/>
    <mergeCell ref="Z8:AC8"/>
    <mergeCell ref="AD8:AE8"/>
    <mergeCell ref="A6:CC6"/>
    <mergeCell ref="CC8:CC9"/>
    <mergeCell ref="A12:D12"/>
    <mergeCell ref="BN8:BO8"/>
    <mergeCell ref="AV8:AW8"/>
    <mergeCell ref="AX8:BA8"/>
    <mergeCell ref="BB8:BC8"/>
    <mergeCell ref="BD8:BG8"/>
    <mergeCell ref="BH8:BI8"/>
    <mergeCell ref="AL8:AO8"/>
    <mergeCell ref="F8:G8"/>
    <mergeCell ref="A8:A9"/>
    <mergeCell ref="C8:C9"/>
    <mergeCell ref="B8:B9"/>
    <mergeCell ref="AR8:AU8"/>
    <mergeCell ref="BV8:BY8"/>
    <mergeCell ref="BZ8:CA8"/>
    <mergeCell ref="BP8:BS8"/>
    <mergeCell ref="BT8:BU8"/>
    <mergeCell ref="AF8:AI8"/>
    <mergeCell ref="AJ8:AK8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1" manualBreakCount="1">
    <brk id="7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11"/>
  <sheetViews>
    <sheetView workbookViewId="0">
      <selection activeCell="D13" sqref="D13"/>
    </sheetView>
  </sheetViews>
  <sheetFormatPr defaultRowHeight="15" x14ac:dyDescent="0.25"/>
  <cols>
    <col min="3" max="3" width="33.28515625" customWidth="1"/>
    <col min="5" max="77" width="0" hidden="1" customWidth="1"/>
  </cols>
  <sheetData>
    <row r="2" spans="1:79" ht="15.75" x14ac:dyDescent="0.25">
      <c r="BZ2" s="274" t="s">
        <v>590</v>
      </c>
      <c r="CA2" s="274"/>
    </row>
    <row r="5" spans="1:79" ht="19.5" x14ac:dyDescent="0.35">
      <c r="A5" s="276" t="s">
        <v>598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6"/>
      <c r="BA5" s="276"/>
      <c r="BB5" s="276"/>
      <c r="BC5" s="276"/>
      <c r="BD5" s="276"/>
      <c r="BE5" s="276"/>
      <c r="BF5" s="276"/>
      <c r="BG5" s="276"/>
      <c r="BH5" s="276"/>
      <c r="BI5" s="276"/>
      <c r="BJ5" s="276"/>
      <c r="BK5" s="276"/>
      <c r="BL5" s="276"/>
      <c r="BM5" s="276"/>
      <c r="BN5" s="276"/>
      <c r="BO5" s="276"/>
      <c r="BP5" s="276"/>
      <c r="BQ5" s="276"/>
      <c r="BR5" s="276"/>
      <c r="BS5" s="276"/>
      <c r="BT5" s="276"/>
      <c r="BU5" s="276"/>
      <c r="BV5" s="276"/>
      <c r="BW5" s="276"/>
      <c r="BX5" s="276"/>
      <c r="BY5" s="276"/>
      <c r="BZ5" s="276"/>
      <c r="CA5" s="276"/>
    </row>
    <row r="7" spans="1:79" ht="48.6" customHeight="1" x14ac:dyDescent="0.25">
      <c r="A7" s="259" t="s">
        <v>0</v>
      </c>
      <c r="B7" s="261" t="s">
        <v>1</v>
      </c>
      <c r="C7" s="263" t="s">
        <v>2</v>
      </c>
      <c r="D7" s="261" t="s">
        <v>3</v>
      </c>
      <c r="E7" s="256" t="s">
        <v>346</v>
      </c>
      <c r="F7" s="265"/>
      <c r="G7" s="257"/>
      <c r="H7" s="258" t="s">
        <v>8</v>
      </c>
      <c r="I7" s="258"/>
      <c r="J7" s="258"/>
      <c r="K7" s="258"/>
      <c r="L7" s="256" t="s">
        <v>364</v>
      </c>
      <c r="M7" s="257"/>
      <c r="N7" s="258" t="s">
        <v>9</v>
      </c>
      <c r="O7" s="258"/>
      <c r="P7" s="258"/>
      <c r="Q7" s="258"/>
      <c r="R7" s="256" t="s">
        <v>365</v>
      </c>
      <c r="S7" s="257"/>
      <c r="T7" s="258" t="s">
        <v>10</v>
      </c>
      <c r="U7" s="258"/>
      <c r="V7" s="258"/>
      <c r="W7" s="258"/>
      <c r="X7" s="256" t="s">
        <v>345</v>
      </c>
      <c r="Y7" s="257"/>
      <c r="Z7" s="258" t="s">
        <v>19</v>
      </c>
      <c r="AA7" s="258"/>
      <c r="AB7" s="258"/>
      <c r="AC7" s="258"/>
      <c r="AD7" s="256" t="s">
        <v>347</v>
      </c>
      <c r="AE7" s="257"/>
      <c r="AF7" s="258" t="s">
        <v>11</v>
      </c>
      <c r="AG7" s="258"/>
      <c r="AH7" s="258"/>
      <c r="AI7" s="258"/>
      <c r="AJ7" s="256" t="s">
        <v>358</v>
      </c>
      <c r="AK7" s="257"/>
      <c r="AL7" s="258" t="s">
        <v>12</v>
      </c>
      <c r="AM7" s="258"/>
      <c r="AN7" s="258"/>
      <c r="AO7" s="258"/>
      <c r="AP7" s="256" t="s">
        <v>359</v>
      </c>
      <c r="AQ7" s="257"/>
      <c r="AR7" s="258" t="s">
        <v>13</v>
      </c>
      <c r="AS7" s="258"/>
      <c r="AT7" s="258"/>
      <c r="AU7" s="258"/>
      <c r="AV7" s="256" t="s">
        <v>360</v>
      </c>
      <c r="AW7" s="257"/>
      <c r="AX7" s="258" t="s">
        <v>14</v>
      </c>
      <c r="AY7" s="258"/>
      <c r="AZ7" s="258"/>
      <c r="BA7" s="258"/>
      <c r="BB7" s="256" t="s">
        <v>351</v>
      </c>
      <c r="BC7" s="257"/>
      <c r="BD7" s="258" t="s">
        <v>15</v>
      </c>
      <c r="BE7" s="258"/>
      <c r="BF7" s="258"/>
      <c r="BG7" s="258"/>
      <c r="BH7" s="256" t="s">
        <v>352</v>
      </c>
      <c r="BI7" s="257"/>
      <c r="BJ7" s="258" t="s">
        <v>16</v>
      </c>
      <c r="BK7" s="258"/>
      <c r="BL7" s="258"/>
      <c r="BM7" s="258"/>
      <c r="BN7" s="256" t="s">
        <v>353</v>
      </c>
      <c r="BO7" s="257"/>
      <c r="BP7" s="258" t="s">
        <v>17</v>
      </c>
      <c r="BQ7" s="258"/>
      <c r="BR7" s="258"/>
      <c r="BS7" s="258"/>
      <c r="BT7" s="256" t="s">
        <v>354</v>
      </c>
      <c r="BU7" s="257"/>
      <c r="BV7" s="258" t="s">
        <v>18</v>
      </c>
      <c r="BW7" s="258"/>
      <c r="BX7" s="258"/>
      <c r="BY7" s="258"/>
      <c r="BZ7" s="256" t="s">
        <v>363</v>
      </c>
      <c r="CA7" s="257"/>
    </row>
    <row r="8" spans="1:79" ht="45" customHeight="1" x14ac:dyDescent="0.25">
      <c r="A8" s="260"/>
      <c r="B8" s="262"/>
      <c r="C8" s="264"/>
      <c r="D8" s="262"/>
      <c r="E8" s="166" t="s">
        <v>4</v>
      </c>
      <c r="F8" s="166" t="s">
        <v>435</v>
      </c>
      <c r="G8" s="166" t="s">
        <v>5</v>
      </c>
      <c r="H8" s="166" t="s">
        <v>4</v>
      </c>
      <c r="I8" s="166" t="s">
        <v>5</v>
      </c>
      <c r="J8" s="166" t="s">
        <v>4</v>
      </c>
      <c r="K8" s="166" t="s">
        <v>5</v>
      </c>
      <c r="L8" s="166" t="s">
        <v>4</v>
      </c>
      <c r="M8" s="166" t="s">
        <v>5</v>
      </c>
      <c r="N8" s="166" t="s">
        <v>4</v>
      </c>
      <c r="O8" s="166" t="s">
        <v>5</v>
      </c>
      <c r="P8" s="166" t="s">
        <v>4</v>
      </c>
      <c r="Q8" s="166" t="s">
        <v>5</v>
      </c>
      <c r="R8" s="166" t="s">
        <v>4</v>
      </c>
      <c r="S8" s="166" t="s">
        <v>5</v>
      </c>
      <c r="T8" s="166" t="s">
        <v>4</v>
      </c>
      <c r="U8" s="166" t="s">
        <v>5</v>
      </c>
      <c r="V8" s="166" t="s">
        <v>4</v>
      </c>
      <c r="W8" s="166" t="s">
        <v>5</v>
      </c>
      <c r="X8" s="166" t="s">
        <v>4</v>
      </c>
      <c r="Y8" s="166" t="s">
        <v>5</v>
      </c>
      <c r="Z8" s="166" t="s">
        <v>4</v>
      </c>
      <c r="AA8" s="166" t="s">
        <v>5</v>
      </c>
      <c r="AB8" s="166" t="s">
        <v>4</v>
      </c>
      <c r="AC8" s="166" t="s">
        <v>5</v>
      </c>
      <c r="AD8" s="166" t="s">
        <v>4</v>
      </c>
      <c r="AE8" s="166" t="s">
        <v>5</v>
      </c>
      <c r="AF8" s="166" t="s">
        <v>4</v>
      </c>
      <c r="AG8" s="166" t="s">
        <v>5</v>
      </c>
      <c r="AH8" s="166" t="s">
        <v>4</v>
      </c>
      <c r="AI8" s="166" t="s">
        <v>5</v>
      </c>
      <c r="AJ8" s="166" t="s">
        <v>4</v>
      </c>
      <c r="AK8" s="166" t="s">
        <v>5</v>
      </c>
      <c r="AL8" s="166" t="s">
        <v>4</v>
      </c>
      <c r="AM8" s="166" t="s">
        <v>5</v>
      </c>
      <c r="AN8" s="166" t="s">
        <v>4</v>
      </c>
      <c r="AO8" s="166" t="s">
        <v>5</v>
      </c>
      <c r="AP8" s="166" t="s">
        <v>4</v>
      </c>
      <c r="AQ8" s="166" t="s">
        <v>5</v>
      </c>
      <c r="AR8" s="166" t="s">
        <v>4</v>
      </c>
      <c r="AS8" s="166" t="s">
        <v>5</v>
      </c>
      <c r="AT8" s="166" t="s">
        <v>4</v>
      </c>
      <c r="AU8" s="166" t="s">
        <v>5</v>
      </c>
      <c r="AV8" s="166" t="s">
        <v>4</v>
      </c>
      <c r="AW8" s="166" t="s">
        <v>5</v>
      </c>
      <c r="AX8" s="166" t="s">
        <v>4</v>
      </c>
      <c r="AY8" s="166" t="s">
        <v>5</v>
      </c>
      <c r="AZ8" s="166" t="s">
        <v>4</v>
      </c>
      <c r="BA8" s="166" t="s">
        <v>5</v>
      </c>
      <c r="BB8" s="166" t="s">
        <v>4</v>
      </c>
      <c r="BC8" s="166" t="s">
        <v>5</v>
      </c>
      <c r="BD8" s="166" t="s">
        <v>4</v>
      </c>
      <c r="BE8" s="166" t="s">
        <v>5</v>
      </c>
      <c r="BF8" s="166" t="s">
        <v>4</v>
      </c>
      <c r="BG8" s="166" t="s">
        <v>5</v>
      </c>
      <c r="BH8" s="166" t="s">
        <v>4</v>
      </c>
      <c r="BI8" s="166" t="s">
        <v>5</v>
      </c>
      <c r="BJ8" s="166" t="s">
        <v>4</v>
      </c>
      <c r="BK8" s="166" t="s">
        <v>5</v>
      </c>
      <c r="BL8" s="166" t="s">
        <v>4</v>
      </c>
      <c r="BM8" s="166" t="s">
        <v>5</v>
      </c>
      <c r="BN8" s="166" t="s">
        <v>4</v>
      </c>
      <c r="BO8" s="166" t="s">
        <v>5</v>
      </c>
      <c r="BP8" s="166" t="s">
        <v>4</v>
      </c>
      <c r="BQ8" s="166" t="s">
        <v>5</v>
      </c>
      <c r="BR8" s="166" t="s">
        <v>4</v>
      </c>
      <c r="BS8" s="166" t="s">
        <v>5</v>
      </c>
      <c r="BT8" s="166" t="s">
        <v>4</v>
      </c>
      <c r="BU8" s="166" t="s">
        <v>5</v>
      </c>
      <c r="BV8" s="166" t="s">
        <v>4</v>
      </c>
      <c r="BW8" s="166" t="s">
        <v>5</v>
      </c>
      <c r="BX8" s="166" t="s">
        <v>4</v>
      </c>
      <c r="BY8" s="166" t="s">
        <v>5</v>
      </c>
      <c r="BZ8" s="166" t="s">
        <v>4</v>
      </c>
      <c r="CA8" s="166" t="s">
        <v>5</v>
      </c>
    </row>
    <row r="9" spans="1:79" ht="15.75" x14ac:dyDescent="0.25">
      <c r="A9" s="261" t="s">
        <v>437</v>
      </c>
      <c r="B9" s="5"/>
      <c r="C9" s="4" t="s">
        <v>436</v>
      </c>
      <c r="D9" s="34"/>
      <c r="E9" s="167">
        <v>592.24</v>
      </c>
      <c r="F9" s="115">
        <v>592.24</v>
      </c>
      <c r="G9" s="115">
        <v>592.24</v>
      </c>
      <c r="H9" s="6"/>
      <c r="I9" s="14"/>
      <c r="J9" s="21"/>
      <c r="K9" s="21"/>
      <c r="L9" s="167">
        <f>E9+H9-J9</f>
        <v>592.24</v>
      </c>
      <c r="M9" s="65">
        <f>G9+I9-K9</f>
        <v>592.24</v>
      </c>
      <c r="N9" s="21"/>
      <c r="O9" s="22"/>
      <c r="P9" s="21"/>
      <c r="Q9" s="21"/>
      <c r="R9" s="167">
        <f t="shared" ref="R9:S10" si="0">L9+N9-P9</f>
        <v>592.24</v>
      </c>
      <c r="S9" s="65">
        <f t="shared" si="0"/>
        <v>592.24</v>
      </c>
      <c r="T9" s="21"/>
      <c r="U9" s="22"/>
      <c r="V9" s="21"/>
      <c r="W9" s="21"/>
      <c r="X9" s="167">
        <f t="shared" ref="X9:Y10" si="1">R9+T9-V9</f>
        <v>592.24</v>
      </c>
      <c r="Y9" s="65">
        <f t="shared" si="1"/>
        <v>592.24</v>
      </c>
      <c r="Z9" s="21"/>
      <c r="AA9" s="22"/>
      <c r="AB9" s="21"/>
      <c r="AC9" s="21"/>
      <c r="AD9" s="167">
        <f t="shared" ref="AD9:AE10" si="2">X9+Z9-AB9</f>
        <v>592.24</v>
      </c>
      <c r="AE9" s="65">
        <f t="shared" si="2"/>
        <v>592.24</v>
      </c>
      <c r="AF9" s="21"/>
      <c r="AG9" s="22"/>
      <c r="AH9" s="21"/>
      <c r="AI9" s="21"/>
      <c r="AJ9" s="167">
        <f t="shared" ref="AJ9:AK10" si="3">AD9+AF9-AH9</f>
        <v>592.24</v>
      </c>
      <c r="AK9" s="65">
        <f t="shared" si="3"/>
        <v>592.24</v>
      </c>
      <c r="AL9" s="21"/>
      <c r="AM9" s="22"/>
      <c r="AN9" s="21"/>
      <c r="AO9" s="21"/>
      <c r="AP9" s="167">
        <f t="shared" ref="AP9:AQ10" si="4">AJ9+AL9-AN9</f>
        <v>592.24</v>
      </c>
      <c r="AQ9" s="65">
        <f t="shared" si="4"/>
        <v>592.24</v>
      </c>
      <c r="AR9" s="21"/>
      <c r="AS9" s="22"/>
      <c r="AT9" s="21"/>
      <c r="AU9" s="21"/>
      <c r="AV9" s="167">
        <f t="shared" ref="AV9:AW10" si="5">AP9+AR9-AT9</f>
        <v>592.24</v>
      </c>
      <c r="AW9" s="65">
        <f t="shared" si="5"/>
        <v>592.24</v>
      </c>
      <c r="AX9" s="21"/>
      <c r="AY9" s="22"/>
      <c r="AZ9" s="21"/>
      <c r="BA9" s="21"/>
      <c r="BB9" s="167">
        <f t="shared" ref="BB9:BC10" si="6">AV9+AX9-AZ9</f>
        <v>592.24</v>
      </c>
      <c r="BC9" s="65">
        <f t="shared" si="6"/>
        <v>592.24</v>
      </c>
      <c r="BD9" s="21"/>
      <c r="BE9" s="22"/>
      <c r="BF9" s="21"/>
      <c r="BG9" s="21"/>
      <c r="BH9" s="167">
        <f t="shared" ref="BH9:BI10" si="7">BB9+BD9-BF9</f>
        <v>592.24</v>
      </c>
      <c r="BI9" s="65">
        <f t="shared" si="7"/>
        <v>592.24</v>
      </c>
      <c r="BJ9" s="21"/>
      <c r="BK9" s="22"/>
      <c r="BL9" s="21"/>
      <c r="BM9" s="21"/>
      <c r="BN9" s="167">
        <f t="shared" ref="BN9:BO10" si="8">BH9+BJ9-BL9</f>
        <v>592.24</v>
      </c>
      <c r="BO9" s="65">
        <f t="shared" si="8"/>
        <v>592.24</v>
      </c>
      <c r="BP9" s="21"/>
      <c r="BQ9" s="22"/>
      <c r="BR9" s="21"/>
      <c r="BS9" s="21"/>
      <c r="BT9" s="167">
        <f t="shared" ref="BT9:BU10" si="9">BN9+BP9-BR9</f>
        <v>592.24</v>
      </c>
      <c r="BU9" s="65">
        <f t="shared" si="9"/>
        <v>592.24</v>
      </c>
      <c r="BV9" s="21"/>
      <c r="BW9" s="22"/>
      <c r="BX9" s="21"/>
      <c r="BY9" s="21"/>
      <c r="BZ9" s="167">
        <f t="shared" ref="BZ9:CA10" si="10">BT9+BV9-BX9</f>
        <v>592.24</v>
      </c>
      <c r="CA9" s="115">
        <f t="shared" si="10"/>
        <v>592.24</v>
      </c>
    </row>
    <row r="10" spans="1:79" ht="15.75" x14ac:dyDescent="0.25">
      <c r="A10" s="266"/>
      <c r="B10" s="5"/>
      <c r="C10" s="4" t="s">
        <v>436</v>
      </c>
      <c r="D10" s="34"/>
      <c r="E10" s="167">
        <v>33</v>
      </c>
      <c r="F10" s="115">
        <v>33</v>
      </c>
      <c r="G10" s="115">
        <v>33</v>
      </c>
      <c r="H10" s="6"/>
      <c r="I10" s="14"/>
      <c r="J10" s="21"/>
      <c r="K10" s="21"/>
      <c r="L10" s="167">
        <f>E10+H10-J10</f>
        <v>33</v>
      </c>
      <c r="M10" s="65">
        <f>G10+I10-K10</f>
        <v>33</v>
      </c>
      <c r="N10" s="21"/>
      <c r="O10" s="22"/>
      <c r="P10" s="21"/>
      <c r="Q10" s="21"/>
      <c r="R10" s="167">
        <f t="shared" si="0"/>
        <v>33</v>
      </c>
      <c r="S10" s="65">
        <f t="shared" si="0"/>
        <v>33</v>
      </c>
      <c r="T10" s="21"/>
      <c r="U10" s="22"/>
      <c r="V10" s="21"/>
      <c r="W10" s="21"/>
      <c r="X10" s="167">
        <f t="shared" si="1"/>
        <v>33</v>
      </c>
      <c r="Y10" s="65">
        <f t="shared" si="1"/>
        <v>33</v>
      </c>
      <c r="Z10" s="21"/>
      <c r="AA10" s="22"/>
      <c r="AB10" s="21"/>
      <c r="AC10" s="21"/>
      <c r="AD10" s="167">
        <f t="shared" si="2"/>
        <v>33</v>
      </c>
      <c r="AE10" s="65">
        <f t="shared" si="2"/>
        <v>33</v>
      </c>
      <c r="AF10" s="21"/>
      <c r="AG10" s="22"/>
      <c r="AH10" s="21"/>
      <c r="AI10" s="21"/>
      <c r="AJ10" s="167">
        <f t="shared" si="3"/>
        <v>33</v>
      </c>
      <c r="AK10" s="65">
        <f t="shared" si="3"/>
        <v>33</v>
      </c>
      <c r="AL10" s="21"/>
      <c r="AM10" s="22"/>
      <c r="AN10" s="21"/>
      <c r="AO10" s="21"/>
      <c r="AP10" s="167">
        <f t="shared" si="4"/>
        <v>33</v>
      </c>
      <c r="AQ10" s="65">
        <f t="shared" si="4"/>
        <v>33</v>
      </c>
      <c r="AR10" s="21"/>
      <c r="AS10" s="22"/>
      <c r="AT10" s="21"/>
      <c r="AU10" s="21"/>
      <c r="AV10" s="167">
        <f t="shared" si="5"/>
        <v>33</v>
      </c>
      <c r="AW10" s="65">
        <f t="shared" si="5"/>
        <v>33</v>
      </c>
      <c r="AX10" s="21"/>
      <c r="AY10" s="22"/>
      <c r="AZ10" s="21"/>
      <c r="BA10" s="21"/>
      <c r="BB10" s="167">
        <f t="shared" si="6"/>
        <v>33</v>
      </c>
      <c r="BC10" s="65">
        <f t="shared" si="6"/>
        <v>33</v>
      </c>
      <c r="BD10" s="21"/>
      <c r="BE10" s="22"/>
      <c r="BF10" s="21"/>
      <c r="BG10" s="21"/>
      <c r="BH10" s="167">
        <f t="shared" si="7"/>
        <v>33</v>
      </c>
      <c r="BI10" s="65">
        <f t="shared" si="7"/>
        <v>33</v>
      </c>
      <c r="BJ10" s="21"/>
      <c r="BK10" s="22"/>
      <c r="BL10" s="21"/>
      <c r="BM10" s="21"/>
      <c r="BN10" s="167">
        <f t="shared" si="8"/>
        <v>33</v>
      </c>
      <c r="BO10" s="65">
        <f t="shared" si="8"/>
        <v>33</v>
      </c>
      <c r="BP10" s="21"/>
      <c r="BQ10" s="22"/>
      <c r="BR10" s="21"/>
      <c r="BS10" s="21"/>
      <c r="BT10" s="167">
        <f t="shared" si="9"/>
        <v>33</v>
      </c>
      <c r="BU10" s="65">
        <f t="shared" si="9"/>
        <v>33</v>
      </c>
      <c r="BV10" s="21"/>
      <c r="BW10" s="22"/>
      <c r="BX10" s="21"/>
      <c r="BY10" s="21"/>
      <c r="BZ10" s="167">
        <f t="shared" si="10"/>
        <v>33</v>
      </c>
      <c r="CA10" s="115">
        <f t="shared" si="10"/>
        <v>33</v>
      </c>
    </row>
    <row r="11" spans="1:79" ht="15.75" x14ac:dyDescent="0.25">
      <c r="A11" s="253" t="s">
        <v>434</v>
      </c>
      <c r="B11" s="254"/>
      <c r="C11" s="254"/>
      <c r="D11" s="255"/>
      <c r="E11" s="19"/>
      <c r="F11" s="19"/>
      <c r="G11" s="18">
        <f>SUM(G9:G10)</f>
        <v>625.24</v>
      </c>
      <c r="H11" s="30"/>
      <c r="I11" s="29"/>
      <c r="J11" s="30"/>
      <c r="K11" s="29"/>
      <c r="L11" s="17"/>
      <c r="M11" s="18"/>
      <c r="N11" s="30"/>
      <c r="O11" s="29"/>
      <c r="P11" s="30"/>
      <c r="Q11" s="29"/>
      <c r="R11" s="17"/>
      <c r="S11" s="18"/>
      <c r="T11" s="30"/>
      <c r="U11" s="29"/>
      <c r="V11" s="30"/>
      <c r="W11" s="29"/>
      <c r="X11" s="17"/>
      <c r="Y11" s="18"/>
      <c r="Z11" s="30"/>
      <c r="AA11" s="29"/>
      <c r="AB11" s="30"/>
      <c r="AC11" s="29"/>
      <c r="AD11" s="17"/>
      <c r="AE11" s="18"/>
      <c r="AF11" s="30"/>
      <c r="AG11" s="29"/>
      <c r="AH11" s="30"/>
      <c r="AI11" s="29"/>
      <c r="AJ11" s="17"/>
      <c r="AK11" s="18"/>
      <c r="AL11" s="30"/>
      <c r="AM11" s="29"/>
      <c r="AN11" s="30"/>
      <c r="AO11" s="29"/>
      <c r="AP11" s="17"/>
      <c r="AQ11" s="18"/>
      <c r="AR11" s="30"/>
      <c r="AS11" s="29"/>
      <c r="AT11" s="30"/>
      <c r="AU11" s="29"/>
      <c r="AV11" s="17"/>
      <c r="AW11" s="18"/>
      <c r="AX11" s="30"/>
      <c r="AY11" s="29"/>
      <c r="AZ11" s="30"/>
      <c r="BA11" s="29"/>
      <c r="BB11" s="17"/>
      <c r="BC11" s="18"/>
      <c r="BD11" s="30"/>
      <c r="BE11" s="29"/>
      <c r="BF11" s="30"/>
      <c r="BG11" s="29"/>
      <c r="BH11" s="17"/>
      <c r="BI11" s="18"/>
      <c r="BJ11" s="30"/>
      <c r="BK11" s="29"/>
      <c r="BL11" s="30"/>
      <c r="BM11" s="29"/>
      <c r="BN11" s="17"/>
      <c r="BO11" s="18"/>
      <c r="BP11" s="30"/>
      <c r="BQ11" s="29"/>
      <c r="BR11" s="30"/>
      <c r="BS11" s="29"/>
      <c r="BT11" s="17"/>
      <c r="BU11" s="18"/>
      <c r="BV11" s="30"/>
      <c r="BW11" s="29"/>
      <c r="BX11" s="30"/>
      <c r="BY11" s="29"/>
      <c r="BZ11" s="17"/>
      <c r="CA11" s="18">
        <f>SUM(CA9:CA10)</f>
        <v>625.24</v>
      </c>
    </row>
  </sheetData>
  <mergeCells count="33">
    <mergeCell ref="BZ2:CA2"/>
    <mergeCell ref="BZ7:CA7"/>
    <mergeCell ref="A9:A10"/>
    <mergeCell ref="AV7:AW7"/>
    <mergeCell ref="AX7:BA7"/>
    <mergeCell ref="BB7:BC7"/>
    <mergeCell ref="BD7:BG7"/>
    <mergeCell ref="BH7:BI7"/>
    <mergeCell ref="BJ7:BM7"/>
    <mergeCell ref="AD7:AE7"/>
    <mergeCell ref="AF7:AI7"/>
    <mergeCell ref="AJ7:AK7"/>
    <mergeCell ref="AL7:AO7"/>
    <mergeCell ref="AP7:AQ7"/>
    <mergeCell ref="AR7:AU7"/>
    <mergeCell ref="L7:M7"/>
    <mergeCell ref="N7:Q7"/>
    <mergeCell ref="BV7:BY7"/>
    <mergeCell ref="R7:S7"/>
    <mergeCell ref="T7:W7"/>
    <mergeCell ref="X7:Y7"/>
    <mergeCell ref="Z7:AC7"/>
    <mergeCell ref="A11:D11"/>
    <mergeCell ref="BN7:BO7"/>
    <mergeCell ref="BP7:BS7"/>
    <mergeCell ref="BT7:BU7"/>
    <mergeCell ref="A7:A8"/>
    <mergeCell ref="B7:B8"/>
    <mergeCell ref="C7:C8"/>
    <mergeCell ref="D7:D8"/>
    <mergeCell ref="E7:G7"/>
    <mergeCell ref="H7:K7"/>
    <mergeCell ref="A5:C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1013</vt:lpstr>
      <vt:lpstr>1014</vt:lpstr>
      <vt:lpstr>1016</vt:lpstr>
      <vt:lpstr>1017</vt:lpstr>
      <vt:lpstr>1018</vt:lpstr>
      <vt:lpstr>1112</vt:lpstr>
      <vt:lpstr>1113</vt:lpstr>
      <vt:lpstr>1216</vt:lpstr>
      <vt:lpstr>1518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2021-02-11T09:05:24Z</dcterms:modified>
</cp:coreProperties>
</file>